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4640" windowHeight="11640" firstSheet="6" activeTab="10"/>
  </bookViews>
  <sheets>
    <sheet name="2009年1月" sheetId="1" r:id="rId1"/>
    <sheet name="2009年2月" sheetId="2" r:id="rId2"/>
    <sheet name="2009年3月" sheetId="3" r:id="rId3"/>
    <sheet name="2009年4月" sheetId="4" r:id="rId4"/>
    <sheet name="2009年5月" sheetId="5" r:id="rId5"/>
    <sheet name="2009年6月" sheetId="6" r:id="rId6"/>
    <sheet name="2009年7月 " sheetId="7" r:id="rId7"/>
    <sheet name="2009年8月" sheetId="8" r:id="rId8"/>
    <sheet name="2009年9月" sheetId="9" r:id="rId9"/>
    <sheet name="2009年10月 " sheetId="10" r:id="rId10"/>
    <sheet name="2009年11月" sheetId="11" r:id="rId11"/>
    <sheet name="2009年12月" sheetId="12" r:id="rId12"/>
  </sheets>
  <externalReferences>
    <externalReference r:id="rId15"/>
    <externalReference r:id="rId16"/>
  </externalReferences>
  <definedNames>
    <definedName name="PG6910_1" localSheetId="9">'2009年10月 '!#REF!</definedName>
    <definedName name="PG6910_1" localSheetId="10">'2009年11月'!#REF!</definedName>
    <definedName name="PG6910_1" localSheetId="11">'2009年12月'!#REF!</definedName>
    <definedName name="PG6910_1" localSheetId="0">'2009年1月'!#REF!</definedName>
    <definedName name="PG6910_1" localSheetId="1">'2009年2月'!#REF!</definedName>
    <definedName name="PG6910_1" localSheetId="2">'2009年3月'!#REF!</definedName>
    <definedName name="PG6910_1" localSheetId="3">'2009年4月'!#REF!</definedName>
    <definedName name="PG6910_1" localSheetId="4">'2009年5月'!#REF!</definedName>
    <definedName name="PG6910_1" localSheetId="5">'2009年6月'!#REF!</definedName>
    <definedName name="PG6910_1" localSheetId="6">'2009年7月 '!#REF!</definedName>
    <definedName name="PG6910_1" localSheetId="7">'2009年8月'!#REF!</definedName>
    <definedName name="PG6910_1" localSheetId="8">'2009年9月'!#REF!</definedName>
  </definedNames>
  <calcPr fullCalcOnLoad="1"/>
</workbook>
</file>

<file path=xl/sharedStrings.xml><?xml version="1.0" encoding="utf-8"?>
<sst xmlns="http://schemas.openxmlformats.org/spreadsheetml/2006/main" count="684" uniqueCount="84">
  <si>
    <t>地区</t>
  </si>
  <si>
    <t>人口（人）</t>
  </si>
  <si>
    <t>高齢化率</t>
  </si>
  <si>
    <t>男</t>
  </si>
  <si>
    <t>女</t>
  </si>
  <si>
    <t>計</t>
  </si>
  <si>
    <t>合計</t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</si>
  <si>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</si>
  <si>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</si>
  <si>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</si>
  <si>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</si>
  <si>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</si>
  <si>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</si>
  <si>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</si>
  <si>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</si>
  <si>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</si>
  <si>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</si>
  <si>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</si>
  <si>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</si>
  <si>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</si>
  <si>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</si>
  <si>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</si>
  <si>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</si>
  <si>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</si>
  <si>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</si>
  <si>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</si>
  <si>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</si>
  <si>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</si>
  <si>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</si>
  <si>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</si>
  <si>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</si>
  <si>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</si>
  <si>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</si>
  <si>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</si>
  <si>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</si>
  <si>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</si>
  <si>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</si>
  <si>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</si>
  <si>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</si>
  <si>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</si>
  <si>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</si>
  <si>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</si>
  <si>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</si>
  <si>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</si>
  <si>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</si>
  <si>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</si>
  <si>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</si>
  <si>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</si>
  <si>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社西</t>
  </si>
  <si>
    <t>美山</t>
  </si>
  <si>
    <t>越廼</t>
  </si>
  <si>
    <t>清水西</t>
  </si>
  <si>
    <t>清水東</t>
  </si>
  <si>
    <t>清水北</t>
  </si>
  <si>
    <t>清水南</t>
  </si>
  <si>
    <t>後期高齢化率</t>
  </si>
  <si>
    <t>75歳以上人口（人）</t>
  </si>
  <si>
    <t>65歳以上人口（人）</t>
  </si>
  <si>
    <t>平成21(2009)年1月1日現在</t>
  </si>
  <si>
    <t>平成21(2009)年2月1日現在</t>
  </si>
  <si>
    <t>平成21(2009)年3月1日現在</t>
  </si>
  <si>
    <t>平成21(2009)年4月1日現在</t>
  </si>
  <si>
    <t>平成21(2009)年5月1日現在</t>
  </si>
  <si>
    <t>平成21(2009)年5月1日現在</t>
  </si>
  <si>
    <t>65歳以上人口（人）</t>
  </si>
  <si>
    <t>平成21(2009)年6月1日現在</t>
  </si>
  <si>
    <t>平成21(2009)年7月1日現在</t>
  </si>
  <si>
    <t>平成21(2009)年8月1日現在</t>
  </si>
  <si>
    <t>平成21(2009)年9月1日現在</t>
  </si>
  <si>
    <t>平成21(2009)年10月1日現在</t>
  </si>
  <si>
    <t>地区</t>
  </si>
  <si>
    <t>65歳以上人口（人）</t>
  </si>
  <si>
    <t>高齢化率</t>
  </si>
  <si>
    <t>75歳以上人口（人）</t>
  </si>
  <si>
    <t>後期高齢化率</t>
  </si>
  <si>
    <t>合計</t>
  </si>
  <si>
    <t>平成２１（２００９）年　　１１月１日　現在</t>
  </si>
  <si>
    <t>人口（人）</t>
  </si>
  <si>
    <t>65歳以上人口（人）</t>
  </si>
  <si>
    <t>75歳以上人口（人）</t>
  </si>
  <si>
    <t>男</t>
  </si>
  <si>
    <t>女</t>
  </si>
  <si>
    <t>計</t>
  </si>
  <si>
    <t>平成２１（２００９）年　　１2月１日　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</si>
</sst>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#,##0.0;[Red]\-#,##0.0"/>
    <numFmt numFmtId="183" formatCode="#,##0.000;[Red]\-#,##0.000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4" borderId="10" xfId="0" applyFill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7" borderId="10" xfId="0" applyNumberForma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176" fontId="1" fillId="8" borderId="10" xfId="0" applyNumberFormat="1" applyFont="1" applyFill="1" applyBorder="1" applyAlignment="1">
      <alignment horizontal="center" vertical="center"/>
    </xf>
    <xf numFmtId="10" fontId="1" fillId="3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38" fontId="0" fillId="8" borderId="10" xfId="49" applyFill="1" applyBorder="1" applyAlignment="1">
      <alignment horizontal="center" vertical="center"/>
    </xf>
    <xf numFmtId="38" fontId="0" fillId="0" borderId="10" xfId="49" applyBorder="1" applyAlignment="1">
      <alignment horizontal="center" vertical="center"/>
    </xf>
    <xf numFmtId="38" fontId="0" fillId="7" borderId="10" xfId="49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38" fontId="0" fillId="8" borderId="10" xfId="49" applyFont="1" applyFill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7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40802;&#21270;&#29575;&#65288;&#65320;21.11&#26376;&#12424;&#12426;&#65289;\&#65288;&#12459;&#12531;&#12510;&#20837;&#12426;&#65289;&#39640;&#40802;&#21270;&#29575;&#31639;&#23450;&#12501;&#12449;&#12452;&#12523;&#65288;&#12500;&#12508;&#12483;&#12488;&#12486;&#12540;&#12502;&#1252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12501;&#12457;&#12523;&#12480;\IT&#12469;&#12509;&#12540;&#12479;\H25&#24180;10&#26376;&#29694;&#22312;HP&#28155;&#20184;&#12501;&#12449;&#12452;&#12523;\&#32113;&#35336;&#24773;&#22577;&#25552;&#20379;&#12487;&#12540;&#12479;\&#36942;&#21435;&#12398;&#39640;&#40802;&#21270;&#29575;\&#39640;&#40802;&#21270;&#29575;&#65288;&#65320;21.11&#26376;&#12424;&#12426;&#65289;\&#65288;&#12459;&#12531;&#12510;&#20837;&#12426;&#65289;&#39640;&#40802;&#21270;&#29575;&#31639;&#23450;&#12501;&#12449;&#12452;&#12523;&#65288;&#12500;&#12508;&#12483;&#12488;&#12486;&#12540;&#12502;&#125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転記用セル"/>
      <sheetName val="Sheet1"/>
      <sheetName val="ピボットテーブル"/>
      <sheetName val="高齢化率"/>
    </sheetNames>
    <sheetDataSet>
      <sheetData sheetId="2">
        <row r="5">
          <cell r="B5" t="str">
            <v>順化</v>
          </cell>
          <cell r="C5">
            <v>1656</v>
          </cell>
          <cell r="D5">
            <v>1975</v>
          </cell>
          <cell r="E5">
            <v>483</v>
          </cell>
          <cell r="F5">
            <v>721</v>
          </cell>
          <cell r="G5">
            <v>227</v>
          </cell>
          <cell r="H5">
            <v>410</v>
          </cell>
        </row>
        <row r="6">
          <cell r="B6" t="str">
            <v>宝永</v>
          </cell>
          <cell r="C6">
            <v>2617</v>
          </cell>
          <cell r="D6">
            <v>2964</v>
          </cell>
          <cell r="E6">
            <v>771</v>
          </cell>
          <cell r="F6">
            <v>1099</v>
          </cell>
          <cell r="G6">
            <v>405</v>
          </cell>
          <cell r="H6">
            <v>625</v>
          </cell>
        </row>
        <row r="7">
          <cell r="B7" t="str">
            <v>湊</v>
          </cell>
          <cell r="C7">
            <v>4705</v>
          </cell>
          <cell r="D7">
            <v>4929</v>
          </cell>
          <cell r="E7">
            <v>1000</v>
          </cell>
          <cell r="F7">
            <v>1356</v>
          </cell>
          <cell r="G7">
            <v>457</v>
          </cell>
          <cell r="H7">
            <v>753</v>
          </cell>
        </row>
        <row r="8">
          <cell r="B8" t="str">
            <v>豊</v>
          </cell>
          <cell r="C8">
            <v>5286</v>
          </cell>
          <cell r="D8">
            <v>5783</v>
          </cell>
          <cell r="E8">
            <v>1212</v>
          </cell>
          <cell r="F8">
            <v>1701</v>
          </cell>
          <cell r="G8">
            <v>558</v>
          </cell>
          <cell r="H8">
            <v>875</v>
          </cell>
        </row>
        <row r="9">
          <cell r="B9" t="str">
            <v>木田</v>
          </cell>
          <cell r="C9">
            <v>6515</v>
          </cell>
          <cell r="D9">
            <v>6922</v>
          </cell>
          <cell r="E9">
            <v>940</v>
          </cell>
          <cell r="F9">
            <v>1316</v>
          </cell>
          <cell r="G9">
            <v>418</v>
          </cell>
          <cell r="H9">
            <v>712</v>
          </cell>
        </row>
        <row r="10">
          <cell r="B10" t="str">
            <v>清明</v>
          </cell>
          <cell r="C10">
            <v>3652</v>
          </cell>
          <cell r="D10">
            <v>3787</v>
          </cell>
          <cell r="E10">
            <v>596</v>
          </cell>
          <cell r="F10">
            <v>734</v>
          </cell>
          <cell r="G10">
            <v>222</v>
          </cell>
          <cell r="H10">
            <v>354</v>
          </cell>
        </row>
        <row r="11">
          <cell r="B11" t="str">
            <v>足羽</v>
          </cell>
          <cell r="C11">
            <v>3314</v>
          </cell>
          <cell r="D11">
            <v>3665</v>
          </cell>
          <cell r="E11">
            <v>880</v>
          </cell>
          <cell r="F11">
            <v>1332</v>
          </cell>
          <cell r="G11">
            <v>440</v>
          </cell>
          <cell r="H11">
            <v>763</v>
          </cell>
        </row>
        <row r="12">
          <cell r="B12" t="str">
            <v>春山</v>
          </cell>
          <cell r="C12">
            <v>3402</v>
          </cell>
          <cell r="D12">
            <v>3622</v>
          </cell>
          <cell r="E12">
            <v>848</v>
          </cell>
          <cell r="F12">
            <v>1182</v>
          </cell>
          <cell r="G12">
            <v>411</v>
          </cell>
          <cell r="H12">
            <v>663</v>
          </cell>
        </row>
        <row r="13">
          <cell r="B13" t="str">
            <v>松本</v>
          </cell>
          <cell r="C13">
            <v>6078</v>
          </cell>
          <cell r="D13">
            <v>6733</v>
          </cell>
          <cell r="E13">
            <v>1261</v>
          </cell>
          <cell r="F13">
            <v>1850</v>
          </cell>
          <cell r="G13">
            <v>587</v>
          </cell>
          <cell r="H13">
            <v>955</v>
          </cell>
        </row>
        <row r="14">
          <cell r="B14" t="str">
            <v>日之出</v>
          </cell>
          <cell r="C14">
            <v>3852</v>
          </cell>
          <cell r="D14">
            <v>4217</v>
          </cell>
          <cell r="E14">
            <v>833</v>
          </cell>
          <cell r="F14">
            <v>1194</v>
          </cell>
          <cell r="G14">
            <v>407</v>
          </cell>
          <cell r="H14">
            <v>648</v>
          </cell>
        </row>
        <row r="15">
          <cell r="B15" t="str">
            <v>旭</v>
          </cell>
          <cell r="C15">
            <v>2758</v>
          </cell>
          <cell r="D15">
            <v>3071</v>
          </cell>
          <cell r="E15">
            <v>771</v>
          </cell>
          <cell r="F15">
            <v>1090</v>
          </cell>
          <cell r="G15">
            <v>391</v>
          </cell>
          <cell r="H15">
            <v>629</v>
          </cell>
        </row>
        <row r="16">
          <cell r="B16" t="str">
            <v>和田</v>
          </cell>
          <cell r="C16">
            <v>5346</v>
          </cell>
          <cell r="D16">
            <v>5593</v>
          </cell>
          <cell r="E16">
            <v>799</v>
          </cell>
          <cell r="F16">
            <v>1063</v>
          </cell>
          <cell r="G16">
            <v>351</v>
          </cell>
          <cell r="H16">
            <v>541</v>
          </cell>
        </row>
        <row r="17">
          <cell r="B17" t="str">
            <v>東安居</v>
          </cell>
          <cell r="C17">
            <v>3631</v>
          </cell>
          <cell r="D17">
            <v>3833</v>
          </cell>
          <cell r="E17">
            <v>619</v>
          </cell>
          <cell r="F17">
            <v>802</v>
          </cell>
          <cell r="G17">
            <v>229</v>
          </cell>
          <cell r="H17">
            <v>381</v>
          </cell>
        </row>
        <row r="18">
          <cell r="B18" t="str">
            <v>円山</v>
          </cell>
          <cell r="C18">
            <v>3858</v>
          </cell>
          <cell r="D18">
            <v>4017</v>
          </cell>
          <cell r="E18">
            <v>708</v>
          </cell>
          <cell r="F18">
            <v>850</v>
          </cell>
          <cell r="G18">
            <v>274</v>
          </cell>
          <cell r="H18">
            <v>416</v>
          </cell>
        </row>
        <row r="19">
          <cell r="B19" t="str">
            <v>啓蒙</v>
          </cell>
          <cell r="C19">
            <v>3851</v>
          </cell>
          <cell r="D19">
            <v>4082</v>
          </cell>
          <cell r="E19">
            <v>644</v>
          </cell>
          <cell r="F19">
            <v>850</v>
          </cell>
          <cell r="G19">
            <v>251</v>
          </cell>
          <cell r="H19">
            <v>438</v>
          </cell>
        </row>
        <row r="20">
          <cell r="B20" t="str">
            <v>西藤島</v>
          </cell>
          <cell r="C20">
            <v>2509</v>
          </cell>
          <cell r="D20">
            <v>2578</v>
          </cell>
          <cell r="E20">
            <v>454</v>
          </cell>
          <cell r="F20">
            <v>572</v>
          </cell>
          <cell r="G20">
            <v>175</v>
          </cell>
          <cell r="H20">
            <v>292</v>
          </cell>
        </row>
        <row r="21">
          <cell r="B21" t="str">
            <v>社南</v>
          </cell>
          <cell r="C21">
            <v>6151</v>
          </cell>
          <cell r="D21">
            <v>6480</v>
          </cell>
          <cell r="E21">
            <v>939</v>
          </cell>
          <cell r="F21">
            <v>1194</v>
          </cell>
          <cell r="G21">
            <v>343</v>
          </cell>
          <cell r="H21">
            <v>543</v>
          </cell>
        </row>
        <row r="22">
          <cell r="B22" t="str">
            <v>社西</v>
          </cell>
          <cell r="C22">
            <v>2764</v>
          </cell>
          <cell r="D22">
            <v>3065</v>
          </cell>
          <cell r="E22">
            <v>689</v>
          </cell>
          <cell r="F22">
            <v>849</v>
          </cell>
          <cell r="G22">
            <v>249</v>
          </cell>
          <cell r="H22">
            <v>336</v>
          </cell>
        </row>
        <row r="23">
          <cell r="B23" t="str">
            <v>社北</v>
          </cell>
          <cell r="C23">
            <v>3953</v>
          </cell>
          <cell r="D23">
            <v>4130</v>
          </cell>
          <cell r="E23">
            <v>639</v>
          </cell>
          <cell r="F23">
            <v>804</v>
          </cell>
          <cell r="G23">
            <v>224</v>
          </cell>
          <cell r="H23">
            <v>378</v>
          </cell>
        </row>
        <row r="24">
          <cell r="B24" t="str">
            <v>安居</v>
          </cell>
          <cell r="C24">
            <v>1733</v>
          </cell>
          <cell r="D24">
            <v>1817</v>
          </cell>
          <cell r="E24">
            <v>302</v>
          </cell>
          <cell r="F24">
            <v>423</v>
          </cell>
          <cell r="G24">
            <v>131</v>
          </cell>
          <cell r="H24">
            <v>247</v>
          </cell>
        </row>
        <row r="25">
          <cell r="B25" t="str">
            <v>中藤島</v>
          </cell>
          <cell r="C25">
            <v>5496</v>
          </cell>
          <cell r="D25">
            <v>5765</v>
          </cell>
          <cell r="E25">
            <v>866</v>
          </cell>
          <cell r="F25">
            <v>1132</v>
          </cell>
          <cell r="G25">
            <v>371</v>
          </cell>
          <cell r="H25">
            <v>576</v>
          </cell>
        </row>
        <row r="26">
          <cell r="B26" t="str">
            <v>大安寺</v>
          </cell>
          <cell r="C26">
            <v>672</v>
          </cell>
          <cell r="D26">
            <v>737</v>
          </cell>
          <cell r="E26">
            <v>134</v>
          </cell>
          <cell r="F26">
            <v>221</v>
          </cell>
          <cell r="G26">
            <v>61</v>
          </cell>
          <cell r="H26">
            <v>125</v>
          </cell>
        </row>
        <row r="27">
          <cell r="B27" t="str">
            <v>河合</v>
          </cell>
          <cell r="C27">
            <v>2033</v>
          </cell>
          <cell r="D27">
            <v>2227</v>
          </cell>
          <cell r="E27">
            <v>429</v>
          </cell>
          <cell r="F27">
            <v>618</v>
          </cell>
          <cell r="G27">
            <v>203</v>
          </cell>
          <cell r="H27">
            <v>365</v>
          </cell>
        </row>
        <row r="28">
          <cell r="B28" t="str">
            <v>麻生津</v>
          </cell>
          <cell r="C28">
            <v>4383</v>
          </cell>
          <cell r="D28">
            <v>4543</v>
          </cell>
          <cell r="E28">
            <v>883</v>
          </cell>
          <cell r="F28">
            <v>1050</v>
          </cell>
          <cell r="G28">
            <v>317</v>
          </cell>
          <cell r="H28">
            <v>522</v>
          </cell>
        </row>
        <row r="29">
          <cell r="B29" t="str">
            <v>国見</v>
          </cell>
          <cell r="C29">
            <v>607</v>
          </cell>
          <cell r="D29">
            <v>749</v>
          </cell>
          <cell r="E29">
            <v>198</v>
          </cell>
          <cell r="F29">
            <v>305</v>
          </cell>
          <cell r="G29">
            <v>128</v>
          </cell>
          <cell r="H29">
            <v>193</v>
          </cell>
        </row>
        <row r="30">
          <cell r="B30" t="str">
            <v>岡保</v>
          </cell>
          <cell r="C30">
            <v>1261</v>
          </cell>
          <cell r="D30">
            <v>1365</v>
          </cell>
          <cell r="E30">
            <v>339</v>
          </cell>
          <cell r="F30">
            <v>467</v>
          </cell>
          <cell r="G30">
            <v>178</v>
          </cell>
          <cell r="H30">
            <v>274</v>
          </cell>
        </row>
        <row r="31">
          <cell r="B31" t="str">
            <v>東藤島</v>
          </cell>
          <cell r="C31">
            <v>2054</v>
          </cell>
          <cell r="D31">
            <v>2205</v>
          </cell>
          <cell r="E31">
            <v>479</v>
          </cell>
          <cell r="F31">
            <v>651</v>
          </cell>
          <cell r="G31">
            <v>211</v>
          </cell>
          <cell r="H31">
            <v>397</v>
          </cell>
        </row>
        <row r="32">
          <cell r="B32" t="str">
            <v>殿下</v>
          </cell>
          <cell r="C32">
            <v>258</v>
          </cell>
          <cell r="D32">
            <v>304</v>
          </cell>
          <cell r="E32">
            <v>102</v>
          </cell>
          <cell r="F32">
            <v>158</v>
          </cell>
          <cell r="G32">
            <v>59</v>
          </cell>
          <cell r="H32">
            <v>112</v>
          </cell>
        </row>
        <row r="33">
          <cell r="B33" t="str">
            <v>鶉</v>
          </cell>
          <cell r="C33">
            <v>1650</v>
          </cell>
          <cell r="D33">
            <v>1805</v>
          </cell>
          <cell r="E33">
            <v>371</v>
          </cell>
          <cell r="F33">
            <v>532</v>
          </cell>
          <cell r="G33">
            <v>188</v>
          </cell>
          <cell r="H33">
            <v>331</v>
          </cell>
        </row>
        <row r="34">
          <cell r="B34" t="str">
            <v>棗</v>
          </cell>
          <cell r="C34">
            <v>880</v>
          </cell>
          <cell r="D34">
            <v>883</v>
          </cell>
          <cell r="E34">
            <v>225</v>
          </cell>
          <cell r="F34">
            <v>294</v>
          </cell>
          <cell r="G34">
            <v>120</v>
          </cell>
          <cell r="H34">
            <v>180</v>
          </cell>
        </row>
        <row r="35">
          <cell r="B35" t="str">
            <v>鷹巣</v>
          </cell>
          <cell r="C35">
            <v>1086</v>
          </cell>
          <cell r="D35">
            <v>1146</v>
          </cell>
          <cell r="E35">
            <v>272</v>
          </cell>
          <cell r="F35">
            <v>425</v>
          </cell>
          <cell r="G35">
            <v>148</v>
          </cell>
          <cell r="H35">
            <v>277</v>
          </cell>
        </row>
        <row r="36">
          <cell r="B36" t="str">
            <v>本郷</v>
          </cell>
          <cell r="C36">
            <v>579</v>
          </cell>
          <cell r="D36">
            <v>585</v>
          </cell>
          <cell r="E36">
            <v>154</v>
          </cell>
          <cell r="F36">
            <v>209</v>
          </cell>
          <cell r="G36">
            <v>91</v>
          </cell>
          <cell r="H36">
            <v>133</v>
          </cell>
        </row>
        <row r="37">
          <cell r="B37" t="str">
            <v>宮ノ下</v>
          </cell>
          <cell r="C37">
            <v>425</v>
          </cell>
          <cell r="D37">
            <v>491</v>
          </cell>
          <cell r="E37">
            <v>102</v>
          </cell>
          <cell r="F37">
            <v>164</v>
          </cell>
          <cell r="G37">
            <v>50</v>
          </cell>
          <cell r="H37">
            <v>109</v>
          </cell>
        </row>
        <row r="38">
          <cell r="B38" t="str">
            <v>森田</v>
          </cell>
          <cell r="C38">
            <v>5624</v>
          </cell>
          <cell r="D38">
            <v>6148</v>
          </cell>
          <cell r="E38">
            <v>1087</v>
          </cell>
          <cell r="F38">
            <v>1535</v>
          </cell>
          <cell r="G38">
            <v>448</v>
          </cell>
          <cell r="H38">
            <v>810</v>
          </cell>
        </row>
        <row r="39">
          <cell r="B39" t="str">
            <v>酒生</v>
          </cell>
          <cell r="C39">
            <v>1793</v>
          </cell>
          <cell r="D39">
            <v>1849</v>
          </cell>
          <cell r="E39">
            <v>373</v>
          </cell>
          <cell r="F39">
            <v>514</v>
          </cell>
          <cell r="G39">
            <v>186</v>
          </cell>
          <cell r="H39">
            <v>300</v>
          </cell>
        </row>
        <row r="40">
          <cell r="B40" t="str">
            <v>一乗</v>
          </cell>
          <cell r="C40">
            <v>433</v>
          </cell>
          <cell r="D40">
            <v>515</v>
          </cell>
          <cell r="E40">
            <v>112</v>
          </cell>
          <cell r="F40">
            <v>173</v>
          </cell>
          <cell r="G40">
            <v>57</v>
          </cell>
          <cell r="H40">
            <v>116</v>
          </cell>
        </row>
        <row r="41">
          <cell r="B41" t="str">
            <v>上文殊</v>
          </cell>
          <cell r="C41">
            <v>1001</v>
          </cell>
          <cell r="D41">
            <v>1071</v>
          </cell>
          <cell r="E41">
            <v>258</v>
          </cell>
          <cell r="F41">
            <v>404</v>
          </cell>
          <cell r="G41">
            <v>135</v>
          </cell>
          <cell r="H41">
            <v>263</v>
          </cell>
        </row>
        <row r="42">
          <cell r="B42" t="str">
            <v>文殊</v>
          </cell>
          <cell r="C42">
            <v>1181</v>
          </cell>
          <cell r="D42">
            <v>1251</v>
          </cell>
          <cell r="E42">
            <v>284</v>
          </cell>
          <cell r="F42">
            <v>368</v>
          </cell>
          <cell r="G42">
            <v>145</v>
          </cell>
          <cell r="H42">
            <v>214</v>
          </cell>
        </row>
        <row r="43">
          <cell r="B43" t="str">
            <v>六条</v>
          </cell>
          <cell r="C43">
            <v>1035</v>
          </cell>
          <cell r="D43">
            <v>1162</v>
          </cell>
          <cell r="E43">
            <v>253</v>
          </cell>
          <cell r="F43">
            <v>380</v>
          </cell>
          <cell r="G43">
            <v>118</v>
          </cell>
          <cell r="H43">
            <v>224</v>
          </cell>
        </row>
        <row r="44">
          <cell r="B44" t="str">
            <v>東郷</v>
          </cell>
          <cell r="C44">
            <v>1982</v>
          </cell>
          <cell r="D44">
            <v>2078</v>
          </cell>
          <cell r="E44">
            <v>425</v>
          </cell>
          <cell r="F44">
            <v>572</v>
          </cell>
          <cell r="G44">
            <v>184</v>
          </cell>
          <cell r="H44">
            <v>342</v>
          </cell>
        </row>
        <row r="45">
          <cell r="B45" t="str">
            <v>明新</v>
          </cell>
          <cell r="C45">
            <v>7202</v>
          </cell>
          <cell r="D45">
            <v>7876</v>
          </cell>
          <cell r="E45">
            <v>1268</v>
          </cell>
          <cell r="F45">
            <v>1614</v>
          </cell>
          <cell r="G45">
            <v>470</v>
          </cell>
          <cell r="H45">
            <v>761</v>
          </cell>
        </row>
        <row r="46">
          <cell r="B46" t="str">
            <v>日新</v>
          </cell>
          <cell r="C46">
            <v>2879</v>
          </cell>
          <cell r="D46">
            <v>2907</v>
          </cell>
          <cell r="E46">
            <v>567</v>
          </cell>
          <cell r="F46">
            <v>767</v>
          </cell>
          <cell r="G46">
            <v>285</v>
          </cell>
          <cell r="H46">
            <v>440</v>
          </cell>
        </row>
        <row r="47">
          <cell r="B47" t="str">
            <v>美山</v>
          </cell>
          <cell r="C47">
            <v>2256</v>
          </cell>
          <cell r="D47">
            <v>2545</v>
          </cell>
          <cell r="E47">
            <v>661</v>
          </cell>
          <cell r="F47">
            <v>989</v>
          </cell>
          <cell r="G47">
            <v>371</v>
          </cell>
          <cell r="H47">
            <v>605</v>
          </cell>
        </row>
        <row r="48">
          <cell r="B48" t="str">
            <v>越廼</v>
          </cell>
          <cell r="C48">
            <v>786</v>
          </cell>
          <cell r="D48">
            <v>874</v>
          </cell>
          <cell r="E48">
            <v>237</v>
          </cell>
          <cell r="F48">
            <v>366</v>
          </cell>
          <cell r="G48">
            <v>134</v>
          </cell>
          <cell r="H48">
            <v>230</v>
          </cell>
        </row>
        <row r="49">
          <cell r="B49" t="str">
            <v>清水西</v>
          </cell>
          <cell r="C49">
            <v>1492</v>
          </cell>
          <cell r="D49">
            <v>1566</v>
          </cell>
          <cell r="E49">
            <v>242</v>
          </cell>
          <cell r="F49">
            <v>398</v>
          </cell>
          <cell r="G49">
            <v>114</v>
          </cell>
          <cell r="H49">
            <v>253</v>
          </cell>
        </row>
        <row r="50">
          <cell r="B50" t="str">
            <v>清水東</v>
          </cell>
          <cell r="C50">
            <v>954</v>
          </cell>
          <cell r="D50">
            <v>998</v>
          </cell>
          <cell r="E50">
            <v>213</v>
          </cell>
          <cell r="F50">
            <v>290</v>
          </cell>
          <cell r="G50">
            <v>117</v>
          </cell>
          <cell r="H50">
            <v>177</v>
          </cell>
        </row>
        <row r="51">
          <cell r="B51" t="str">
            <v>清水南</v>
          </cell>
          <cell r="C51">
            <v>1234</v>
          </cell>
          <cell r="D51">
            <v>1327</v>
          </cell>
          <cell r="E51">
            <v>327</v>
          </cell>
          <cell r="F51">
            <v>434</v>
          </cell>
          <cell r="G51">
            <v>172</v>
          </cell>
          <cell r="H51">
            <v>260</v>
          </cell>
        </row>
        <row r="52">
          <cell r="B52" t="str">
            <v>清水北</v>
          </cell>
          <cell r="C52">
            <v>1397</v>
          </cell>
          <cell r="D52">
            <v>1468</v>
          </cell>
          <cell r="E52">
            <v>265</v>
          </cell>
          <cell r="F52">
            <v>277</v>
          </cell>
          <cell r="G52">
            <v>92</v>
          </cell>
          <cell r="H52">
            <v>123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転記用セル"/>
      <sheetName val="Sheet1"/>
      <sheetName val="ピボットテーブル"/>
      <sheetName val="高齢化率"/>
    </sheetNames>
    <sheetDataSet>
      <sheetData sheetId="2">
        <row r="5">
          <cell r="B5" t="str">
            <v>順化</v>
          </cell>
        </row>
        <row r="6">
          <cell r="B6" t="str">
            <v>宝永</v>
          </cell>
        </row>
        <row r="7">
          <cell r="B7" t="str">
            <v>湊</v>
          </cell>
        </row>
        <row r="8">
          <cell r="B8" t="str">
            <v>豊</v>
          </cell>
        </row>
        <row r="9">
          <cell r="B9" t="str">
            <v>木田</v>
          </cell>
        </row>
        <row r="10">
          <cell r="B10" t="str">
            <v>清明</v>
          </cell>
        </row>
        <row r="11">
          <cell r="B11" t="str">
            <v>足羽</v>
          </cell>
        </row>
        <row r="12">
          <cell r="B12" t="str">
            <v>春山</v>
          </cell>
        </row>
        <row r="13">
          <cell r="B13" t="str">
            <v>松本</v>
          </cell>
        </row>
        <row r="14">
          <cell r="B14" t="str">
            <v>日之出</v>
          </cell>
        </row>
        <row r="15">
          <cell r="B15" t="str">
            <v>旭</v>
          </cell>
        </row>
        <row r="16">
          <cell r="B16" t="str">
            <v>和田</v>
          </cell>
        </row>
        <row r="17">
          <cell r="B17" t="str">
            <v>東安居</v>
          </cell>
        </row>
        <row r="18">
          <cell r="B18" t="str">
            <v>円山</v>
          </cell>
        </row>
        <row r="19">
          <cell r="B19" t="str">
            <v>啓蒙</v>
          </cell>
        </row>
        <row r="20">
          <cell r="B20" t="str">
            <v>西藤島</v>
          </cell>
        </row>
        <row r="21">
          <cell r="B21" t="str">
            <v>社南</v>
          </cell>
        </row>
        <row r="22">
          <cell r="B22" t="str">
            <v>社西</v>
          </cell>
        </row>
        <row r="23">
          <cell r="B23" t="str">
            <v>社北</v>
          </cell>
        </row>
        <row r="24">
          <cell r="B24" t="str">
            <v>安居</v>
          </cell>
        </row>
        <row r="25">
          <cell r="B25" t="str">
            <v>中藤島</v>
          </cell>
        </row>
        <row r="26">
          <cell r="B26" t="str">
            <v>大安寺</v>
          </cell>
        </row>
        <row r="27">
          <cell r="B27" t="str">
            <v>河合</v>
          </cell>
        </row>
        <row r="28">
          <cell r="B28" t="str">
            <v>麻生津</v>
          </cell>
        </row>
        <row r="29">
          <cell r="B29" t="str">
            <v>国見</v>
          </cell>
        </row>
        <row r="30">
          <cell r="B30" t="str">
            <v>岡保</v>
          </cell>
        </row>
        <row r="31">
          <cell r="B31" t="str">
            <v>東藤島</v>
          </cell>
        </row>
        <row r="32">
          <cell r="B32" t="str">
            <v>殿下</v>
          </cell>
        </row>
        <row r="33">
          <cell r="B33" t="str">
            <v>鶉</v>
          </cell>
        </row>
        <row r="34">
          <cell r="B34" t="str">
            <v>棗</v>
          </cell>
        </row>
        <row r="35">
          <cell r="B35" t="str">
            <v>鷹巣</v>
          </cell>
        </row>
        <row r="36">
          <cell r="B36" t="str">
            <v>本郷</v>
          </cell>
        </row>
        <row r="37">
          <cell r="B37" t="str">
            <v>宮ノ下</v>
          </cell>
        </row>
        <row r="38">
          <cell r="B38" t="str">
            <v>森田</v>
          </cell>
        </row>
        <row r="39">
          <cell r="B39" t="str">
            <v>酒生</v>
          </cell>
        </row>
        <row r="40">
          <cell r="B40" t="str">
            <v>一乗</v>
          </cell>
        </row>
        <row r="41">
          <cell r="B41" t="str">
            <v>上文殊</v>
          </cell>
        </row>
        <row r="42">
          <cell r="B42" t="str">
            <v>文殊</v>
          </cell>
        </row>
        <row r="43">
          <cell r="B43" t="str">
            <v>六条</v>
          </cell>
        </row>
        <row r="44">
          <cell r="B44" t="str">
            <v>東郷</v>
          </cell>
        </row>
        <row r="45">
          <cell r="B45" t="str">
            <v>明新</v>
          </cell>
        </row>
        <row r="46">
          <cell r="B46" t="str">
            <v>日新</v>
          </cell>
        </row>
        <row r="47">
          <cell r="B47" t="str">
            <v>美山</v>
          </cell>
        </row>
        <row r="48">
          <cell r="B48" t="str">
            <v>越廼</v>
          </cell>
        </row>
        <row r="49">
          <cell r="B49" t="str">
            <v>清水西</v>
          </cell>
        </row>
        <row r="50">
          <cell r="B50" t="str">
            <v>清水東</v>
          </cell>
        </row>
        <row r="51">
          <cell r="B51" t="str">
            <v>清水南</v>
          </cell>
        </row>
        <row r="52">
          <cell r="B52" t="str">
            <v>清水北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52"/>
  <sheetViews>
    <sheetView zoomScale="85" zoomScaleNormal="85" workbookViewId="0" topLeftCell="A1">
      <selection activeCell="M31" sqref="M31"/>
    </sheetView>
  </sheetViews>
  <sheetFormatPr defaultColWidth="9.00390625" defaultRowHeight="13.5"/>
  <cols>
    <col min="12" max="12" width="13.00390625" style="0" bestFit="1" customWidth="1"/>
  </cols>
  <sheetData>
    <row r="1" spans="1:8" ht="13.5">
      <c r="A1" s="26" t="s">
        <v>58</v>
      </c>
      <c r="B1" s="27"/>
      <c r="C1" s="27"/>
      <c r="D1" s="27"/>
      <c r="E1" s="27"/>
      <c r="F1" s="27"/>
      <c r="G1" s="27"/>
      <c r="H1" s="28"/>
    </row>
    <row r="2" spans="1:12" ht="13.5">
      <c r="A2" s="29" t="s">
        <v>0</v>
      </c>
      <c r="B2" s="21" t="s">
        <v>1</v>
      </c>
      <c r="C2" s="22"/>
      <c r="D2" s="23"/>
      <c r="E2" s="21" t="s">
        <v>57</v>
      </c>
      <c r="F2" s="22"/>
      <c r="G2" s="23"/>
      <c r="H2" s="24" t="s">
        <v>2</v>
      </c>
      <c r="I2" s="21" t="s">
        <v>56</v>
      </c>
      <c r="J2" s="22"/>
      <c r="K2" s="23"/>
      <c r="L2" s="24" t="s">
        <v>55</v>
      </c>
    </row>
    <row r="3" spans="1:12" ht="13.5">
      <c r="A3" s="30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5"/>
      <c r="I3" s="1" t="s">
        <v>3</v>
      </c>
      <c r="J3" s="1" t="s">
        <v>4</v>
      </c>
      <c r="K3" s="1" t="s">
        <v>5</v>
      </c>
      <c r="L3" s="25"/>
    </row>
    <row r="4" spans="1:12" ht="13.5">
      <c r="A4" s="6" t="s">
        <v>6</v>
      </c>
      <c r="B4" s="7">
        <v>130707</v>
      </c>
      <c r="C4" s="7">
        <v>140049</v>
      </c>
      <c r="D4" s="7">
        <v>270756</v>
      </c>
      <c r="E4" s="7">
        <v>25847</v>
      </c>
      <c r="F4" s="7">
        <v>35635</v>
      </c>
      <c r="G4" s="7">
        <v>61482</v>
      </c>
      <c r="H4" s="8">
        <v>0.2270753002703541</v>
      </c>
      <c r="I4" s="7">
        <v>11501</v>
      </c>
      <c r="J4" s="7">
        <v>19295</v>
      </c>
      <c r="K4" s="7">
        <v>30796</v>
      </c>
      <c r="L4" s="8">
        <v>0.11374078506108821</v>
      </c>
    </row>
    <row r="5" spans="1:12" ht="13.5">
      <c r="A5" s="3" t="s">
        <v>7</v>
      </c>
      <c r="B5" s="4">
        <v>1704</v>
      </c>
      <c r="C5" s="4">
        <v>2021</v>
      </c>
      <c r="D5" s="5">
        <v>3725</v>
      </c>
      <c r="E5" s="4">
        <v>481</v>
      </c>
      <c r="F5" s="4">
        <v>727</v>
      </c>
      <c r="G5" s="5">
        <v>1208</v>
      </c>
      <c r="H5" s="2">
        <v>0.3242953020134228</v>
      </c>
      <c r="I5" s="4">
        <v>222</v>
      </c>
      <c r="J5" s="4">
        <v>419</v>
      </c>
      <c r="K5" s="5">
        <v>641</v>
      </c>
      <c r="L5" s="2">
        <v>0.17208053691275169</v>
      </c>
    </row>
    <row r="6" spans="1:12" ht="13.5">
      <c r="A6" s="3" t="s">
        <v>8</v>
      </c>
      <c r="B6" s="4">
        <v>2659</v>
      </c>
      <c r="C6" s="4">
        <v>3032</v>
      </c>
      <c r="D6" s="5">
        <v>5691</v>
      </c>
      <c r="E6" s="4">
        <v>779</v>
      </c>
      <c r="F6" s="4">
        <v>1110</v>
      </c>
      <c r="G6" s="5">
        <v>1889</v>
      </c>
      <c r="H6" s="2">
        <v>0.33192760499033563</v>
      </c>
      <c r="I6" s="4">
        <v>402</v>
      </c>
      <c r="J6" s="4">
        <v>626</v>
      </c>
      <c r="K6" s="5">
        <v>1028</v>
      </c>
      <c r="L6" s="2">
        <v>0.18063609207520648</v>
      </c>
    </row>
    <row r="7" spans="1:12" ht="13.5">
      <c r="A7" s="3" t="s">
        <v>9</v>
      </c>
      <c r="B7" s="4">
        <v>4708</v>
      </c>
      <c r="C7" s="4">
        <v>4963</v>
      </c>
      <c r="D7" s="5">
        <v>9671</v>
      </c>
      <c r="E7" s="4">
        <v>969</v>
      </c>
      <c r="F7" s="4">
        <v>1338</v>
      </c>
      <c r="G7" s="5">
        <v>2307</v>
      </c>
      <c r="H7" s="2">
        <v>0.23854823699720815</v>
      </c>
      <c r="I7" s="4">
        <v>436</v>
      </c>
      <c r="J7" s="4">
        <v>737</v>
      </c>
      <c r="K7" s="5">
        <v>1173</v>
      </c>
      <c r="L7" s="2">
        <v>0.12129045600248164</v>
      </c>
    </row>
    <row r="8" spans="1:12" ht="13.5">
      <c r="A8" s="3" t="s">
        <v>10</v>
      </c>
      <c r="B8" s="4">
        <v>5334</v>
      </c>
      <c r="C8" s="4">
        <v>5795</v>
      </c>
      <c r="D8" s="5">
        <v>11129</v>
      </c>
      <c r="E8" s="4">
        <v>1183</v>
      </c>
      <c r="F8" s="4">
        <v>1672</v>
      </c>
      <c r="G8" s="5">
        <v>2855</v>
      </c>
      <c r="H8" s="2">
        <v>0.2565369754694941</v>
      </c>
      <c r="I8" s="4">
        <v>538</v>
      </c>
      <c r="J8" s="4">
        <v>845</v>
      </c>
      <c r="K8" s="5">
        <v>1383</v>
      </c>
      <c r="L8" s="2">
        <v>0.12426992542007369</v>
      </c>
    </row>
    <row r="9" spans="1:12" ht="13.5">
      <c r="A9" s="3" t="s">
        <v>11</v>
      </c>
      <c r="B9" s="4">
        <v>6437</v>
      </c>
      <c r="C9" s="4">
        <v>6817</v>
      </c>
      <c r="D9" s="5">
        <v>13254</v>
      </c>
      <c r="E9" s="4">
        <v>918</v>
      </c>
      <c r="F9" s="4">
        <v>1269</v>
      </c>
      <c r="G9" s="5">
        <v>2187</v>
      </c>
      <c r="H9" s="2">
        <v>0.16500679040289723</v>
      </c>
      <c r="I9" s="4">
        <v>396</v>
      </c>
      <c r="J9" s="4">
        <v>693</v>
      </c>
      <c r="K9" s="5">
        <v>1089</v>
      </c>
      <c r="L9" s="2">
        <v>0.08216387505658669</v>
      </c>
    </row>
    <row r="10" spans="1:12" ht="13.5">
      <c r="A10" s="3" t="s">
        <v>12</v>
      </c>
      <c r="B10" s="4">
        <v>3652</v>
      </c>
      <c r="C10" s="4">
        <v>3769</v>
      </c>
      <c r="D10" s="5">
        <v>7421</v>
      </c>
      <c r="E10" s="4">
        <v>565</v>
      </c>
      <c r="F10" s="4">
        <v>697</v>
      </c>
      <c r="G10" s="5">
        <v>1262</v>
      </c>
      <c r="H10" s="2">
        <v>0.17005794367335939</v>
      </c>
      <c r="I10" s="4">
        <v>208</v>
      </c>
      <c r="J10" s="4">
        <v>338</v>
      </c>
      <c r="K10" s="5">
        <v>546</v>
      </c>
      <c r="L10" s="2">
        <v>0.07357498989354534</v>
      </c>
    </row>
    <row r="11" spans="1:12" ht="13.5">
      <c r="A11" s="3" t="s">
        <v>13</v>
      </c>
      <c r="B11" s="4">
        <v>3338</v>
      </c>
      <c r="C11" s="4">
        <v>3742</v>
      </c>
      <c r="D11" s="5">
        <v>7080</v>
      </c>
      <c r="E11" s="4">
        <v>883</v>
      </c>
      <c r="F11" s="4">
        <v>1348</v>
      </c>
      <c r="G11" s="5">
        <v>2231</v>
      </c>
      <c r="H11" s="2">
        <v>0.3151129943502825</v>
      </c>
      <c r="I11" s="4">
        <v>433</v>
      </c>
      <c r="J11" s="4">
        <v>760</v>
      </c>
      <c r="K11" s="5">
        <v>1193</v>
      </c>
      <c r="L11" s="2">
        <v>0.16850282485875706</v>
      </c>
    </row>
    <row r="12" spans="1:12" ht="13.5">
      <c r="A12" s="3" t="s">
        <v>14</v>
      </c>
      <c r="B12" s="4">
        <v>3473</v>
      </c>
      <c r="C12" s="4">
        <v>3691</v>
      </c>
      <c r="D12" s="5">
        <v>7164</v>
      </c>
      <c r="E12" s="4">
        <v>844</v>
      </c>
      <c r="F12" s="4">
        <v>1188</v>
      </c>
      <c r="G12" s="5">
        <v>2032</v>
      </c>
      <c r="H12" s="2">
        <v>0.28364042434394193</v>
      </c>
      <c r="I12" s="4">
        <v>411</v>
      </c>
      <c r="J12" s="4">
        <v>660</v>
      </c>
      <c r="K12" s="5">
        <v>1071</v>
      </c>
      <c r="L12" s="2">
        <v>0.14949748743718594</v>
      </c>
    </row>
    <row r="13" spans="1:12" ht="13.5">
      <c r="A13" s="3" t="s">
        <v>15</v>
      </c>
      <c r="B13" s="4">
        <v>6083</v>
      </c>
      <c r="C13" s="4">
        <v>6729</v>
      </c>
      <c r="D13" s="5">
        <v>12812</v>
      </c>
      <c r="E13" s="4">
        <v>1230</v>
      </c>
      <c r="F13" s="4">
        <v>1801</v>
      </c>
      <c r="G13" s="5">
        <v>3031</v>
      </c>
      <c r="H13" s="2">
        <v>0.23657508585700907</v>
      </c>
      <c r="I13" s="4">
        <v>566</v>
      </c>
      <c r="J13" s="4">
        <v>919</v>
      </c>
      <c r="K13" s="5">
        <v>1485</v>
      </c>
      <c r="L13" s="2">
        <v>0.11590696222291602</v>
      </c>
    </row>
    <row r="14" spans="1:12" ht="13.5">
      <c r="A14" s="3" t="s">
        <v>16</v>
      </c>
      <c r="B14" s="4">
        <v>3865</v>
      </c>
      <c r="C14" s="4">
        <v>4237</v>
      </c>
      <c r="D14" s="5">
        <v>8102</v>
      </c>
      <c r="E14" s="4">
        <v>808</v>
      </c>
      <c r="F14" s="4">
        <v>1170</v>
      </c>
      <c r="G14" s="5">
        <v>1978</v>
      </c>
      <c r="H14" s="2">
        <v>0.24413725006171316</v>
      </c>
      <c r="I14" s="4">
        <v>398</v>
      </c>
      <c r="J14" s="4">
        <v>629</v>
      </c>
      <c r="K14" s="5">
        <v>1027</v>
      </c>
      <c r="L14" s="2">
        <v>0.12675882498148605</v>
      </c>
    </row>
    <row r="15" spans="1:12" ht="13.5">
      <c r="A15" s="3" t="s">
        <v>17</v>
      </c>
      <c r="B15" s="4">
        <v>2806</v>
      </c>
      <c r="C15" s="4">
        <v>3107</v>
      </c>
      <c r="D15" s="5">
        <v>5913</v>
      </c>
      <c r="E15" s="4">
        <v>766</v>
      </c>
      <c r="F15" s="4">
        <v>1065</v>
      </c>
      <c r="G15" s="5">
        <v>1831</v>
      </c>
      <c r="H15" s="2">
        <v>0.3096566886521224</v>
      </c>
      <c r="I15" s="4">
        <v>381</v>
      </c>
      <c r="J15" s="4">
        <v>614</v>
      </c>
      <c r="K15" s="5">
        <v>995</v>
      </c>
      <c r="L15" s="2">
        <v>0.1682732961271774</v>
      </c>
    </row>
    <row r="16" spans="1:12" ht="13.5">
      <c r="A16" s="3" t="s">
        <v>18</v>
      </c>
      <c r="B16" s="4">
        <v>5369</v>
      </c>
      <c r="C16" s="4">
        <v>5589</v>
      </c>
      <c r="D16" s="5">
        <v>10958</v>
      </c>
      <c r="E16" s="4">
        <v>788</v>
      </c>
      <c r="F16" s="4">
        <v>1037</v>
      </c>
      <c r="G16" s="5">
        <v>1825</v>
      </c>
      <c r="H16" s="2">
        <v>0.16654498996167183</v>
      </c>
      <c r="I16" s="4">
        <v>335</v>
      </c>
      <c r="J16" s="4">
        <v>525</v>
      </c>
      <c r="K16" s="5">
        <v>860</v>
      </c>
      <c r="L16" s="2">
        <v>0.07848147472166454</v>
      </c>
    </row>
    <row r="17" spans="1:12" ht="13.5">
      <c r="A17" s="3" t="s">
        <v>19</v>
      </c>
      <c r="B17" s="4">
        <v>3693</v>
      </c>
      <c r="C17" s="4">
        <v>3907</v>
      </c>
      <c r="D17" s="5">
        <v>7600</v>
      </c>
      <c r="E17" s="4">
        <v>586</v>
      </c>
      <c r="F17" s="4">
        <v>779</v>
      </c>
      <c r="G17" s="5">
        <v>1365</v>
      </c>
      <c r="H17" s="2">
        <v>0.17960526315789474</v>
      </c>
      <c r="I17" s="4">
        <v>212</v>
      </c>
      <c r="J17" s="4">
        <v>374</v>
      </c>
      <c r="K17" s="5">
        <v>586</v>
      </c>
      <c r="L17" s="2">
        <v>0.07710526315789473</v>
      </c>
    </row>
    <row r="18" spans="1:12" ht="13.5">
      <c r="A18" s="3" t="s">
        <v>20</v>
      </c>
      <c r="B18" s="4">
        <v>3864</v>
      </c>
      <c r="C18" s="4">
        <v>4024</v>
      </c>
      <c r="D18" s="5">
        <v>7888</v>
      </c>
      <c r="E18" s="4">
        <v>675</v>
      </c>
      <c r="F18" s="4">
        <v>806</v>
      </c>
      <c r="G18" s="5">
        <v>1481</v>
      </c>
      <c r="H18" s="2">
        <v>0.18775354969574037</v>
      </c>
      <c r="I18" s="4">
        <v>255</v>
      </c>
      <c r="J18" s="4">
        <v>399</v>
      </c>
      <c r="K18" s="5">
        <v>654</v>
      </c>
      <c r="L18" s="2">
        <v>0.0829107505070994</v>
      </c>
    </row>
    <row r="19" spans="1:12" ht="13.5">
      <c r="A19" s="3" t="s">
        <v>21</v>
      </c>
      <c r="B19" s="4">
        <v>3868</v>
      </c>
      <c r="C19" s="4">
        <v>4067</v>
      </c>
      <c r="D19" s="5">
        <v>7935</v>
      </c>
      <c r="E19" s="4">
        <v>619</v>
      </c>
      <c r="F19" s="4">
        <v>832</v>
      </c>
      <c r="G19" s="5">
        <v>1451</v>
      </c>
      <c r="H19" s="2">
        <v>0.18286074354127285</v>
      </c>
      <c r="I19" s="4">
        <v>245</v>
      </c>
      <c r="J19" s="4">
        <v>421</v>
      </c>
      <c r="K19" s="5">
        <v>666</v>
      </c>
      <c r="L19" s="2">
        <v>0.0839319470699433</v>
      </c>
    </row>
    <row r="20" spans="1:12" ht="13.5">
      <c r="A20" s="3" t="s">
        <v>22</v>
      </c>
      <c r="B20" s="4">
        <v>2553</v>
      </c>
      <c r="C20" s="4">
        <v>2590</v>
      </c>
      <c r="D20" s="5">
        <v>5143</v>
      </c>
      <c r="E20" s="4">
        <v>435</v>
      </c>
      <c r="F20" s="4">
        <v>558</v>
      </c>
      <c r="G20" s="5">
        <v>993</v>
      </c>
      <c r="H20" s="2">
        <v>0.19307797005638733</v>
      </c>
      <c r="I20" s="4">
        <v>173</v>
      </c>
      <c r="J20" s="4">
        <v>289</v>
      </c>
      <c r="K20" s="5">
        <v>462</v>
      </c>
      <c r="L20" s="2">
        <v>0.08983083803227689</v>
      </c>
    </row>
    <row r="21" spans="1:12" ht="13.5">
      <c r="A21" s="3" t="s">
        <v>23</v>
      </c>
      <c r="B21" s="4">
        <v>6150</v>
      </c>
      <c r="C21" s="4">
        <v>6476</v>
      </c>
      <c r="D21" s="5">
        <v>12626</v>
      </c>
      <c r="E21" s="4">
        <v>908</v>
      </c>
      <c r="F21" s="4">
        <v>1149</v>
      </c>
      <c r="G21" s="5">
        <v>2057</v>
      </c>
      <c r="H21" s="2">
        <v>0.16291778869000476</v>
      </c>
      <c r="I21" s="4">
        <v>327</v>
      </c>
      <c r="J21" s="4">
        <v>530</v>
      </c>
      <c r="K21" s="5">
        <v>857</v>
      </c>
      <c r="L21" s="2">
        <v>0.06787581181688579</v>
      </c>
    </row>
    <row r="22" spans="1:12" ht="13.5">
      <c r="A22" s="3" t="s">
        <v>24</v>
      </c>
      <c r="B22" s="4">
        <v>3918</v>
      </c>
      <c r="C22" s="4">
        <v>4103</v>
      </c>
      <c r="D22" s="5">
        <v>8021</v>
      </c>
      <c r="E22" s="4">
        <v>591</v>
      </c>
      <c r="F22" s="4">
        <v>778</v>
      </c>
      <c r="G22" s="5">
        <v>1369</v>
      </c>
      <c r="H22" s="2">
        <v>0.17067697294601672</v>
      </c>
      <c r="I22" s="4">
        <v>208</v>
      </c>
      <c r="J22" s="4">
        <v>370</v>
      </c>
      <c r="K22" s="5">
        <v>578</v>
      </c>
      <c r="L22" s="2">
        <v>0.07206084029422766</v>
      </c>
    </row>
    <row r="23" spans="1:12" ht="13.5">
      <c r="A23" s="3" t="s">
        <v>25</v>
      </c>
      <c r="B23" s="4">
        <v>1733</v>
      </c>
      <c r="C23" s="4">
        <v>1821</v>
      </c>
      <c r="D23" s="5">
        <v>3554</v>
      </c>
      <c r="E23" s="4">
        <v>278</v>
      </c>
      <c r="F23" s="4">
        <v>414</v>
      </c>
      <c r="G23" s="5">
        <v>692</v>
      </c>
      <c r="H23" s="2">
        <v>0.19471018570624649</v>
      </c>
      <c r="I23" s="4">
        <v>123</v>
      </c>
      <c r="J23" s="4">
        <v>241</v>
      </c>
      <c r="K23" s="5">
        <v>364</v>
      </c>
      <c r="L23" s="2">
        <v>0.10241980866629151</v>
      </c>
    </row>
    <row r="24" spans="1:12" ht="13.5">
      <c r="A24" s="3" t="s">
        <v>26</v>
      </c>
      <c r="B24" s="4">
        <v>5435</v>
      </c>
      <c r="C24" s="4">
        <v>5645</v>
      </c>
      <c r="D24" s="5">
        <v>11080</v>
      </c>
      <c r="E24" s="4">
        <v>823</v>
      </c>
      <c r="F24" s="4">
        <v>1106</v>
      </c>
      <c r="G24" s="5">
        <v>1929</v>
      </c>
      <c r="H24" s="2">
        <v>0.17409747292418773</v>
      </c>
      <c r="I24" s="4">
        <v>348</v>
      </c>
      <c r="J24" s="4">
        <v>549</v>
      </c>
      <c r="K24" s="5">
        <v>897</v>
      </c>
      <c r="L24" s="2">
        <v>0.08095667870036101</v>
      </c>
    </row>
    <row r="25" spans="1:12" ht="13.5">
      <c r="A25" s="3" t="s">
        <v>27</v>
      </c>
      <c r="B25" s="4">
        <v>682</v>
      </c>
      <c r="C25" s="4">
        <v>734</v>
      </c>
      <c r="D25" s="5">
        <v>1416</v>
      </c>
      <c r="E25" s="4">
        <v>136</v>
      </c>
      <c r="F25" s="4">
        <v>215</v>
      </c>
      <c r="G25" s="5">
        <v>351</v>
      </c>
      <c r="H25" s="2">
        <v>0.2478813559322034</v>
      </c>
      <c r="I25" s="4">
        <v>64</v>
      </c>
      <c r="J25" s="4">
        <v>119</v>
      </c>
      <c r="K25" s="5">
        <v>183</v>
      </c>
      <c r="L25" s="2">
        <v>0.1292372881355932</v>
      </c>
    </row>
    <row r="26" spans="1:12" ht="13.5">
      <c r="A26" s="3" t="s">
        <v>28</v>
      </c>
      <c r="B26" s="4">
        <v>2061</v>
      </c>
      <c r="C26" s="4">
        <v>2264</v>
      </c>
      <c r="D26" s="5">
        <v>4325</v>
      </c>
      <c r="E26" s="4">
        <v>411</v>
      </c>
      <c r="F26" s="4">
        <v>607</v>
      </c>
      <c r="G26" s="5">
        <v>1018</v>
      </c>
      <c r="H26" s="2">
        <v>0.2353757225433526</v>
      </c>
      <c r="I26" s="4">
        <v>197</v>
      </c>
      <c r="J26" s="4">
        <v>365</v>
      </c>
      <c r="K26" s="5">
        <v>562</v>
      </c>
      <c r="L26" s="2">
        <v>0.1299421965317919</v>
      </c>
    </row>
    <row r="27" spans="1:12" ht="13.5">
      <c r="A27" s="3" t="s">
        <v>29</v>
      </c>
      <c r="B27" s="4">
        <v>4426</v>
      </c>
      <c r="C27" s="4">
        <v>4558</v>
      </c>
      <c r="D27" s="5">
        <v>8984</v>
      </c>
      <c r="E27" s="4">
        <v>836</v>
      </c>
      <c r="F27" s="4">
        <v>1013</v>
      </c>
      <c r="G27" s="5">
        <v>1849</v>
      </c>
      <c r="H27" s="2">
        <v>0.20581032947462155</v>
      </c>
      <c r="I27" s="4">
        <v>300</v>
      </c>
      <c r="J27" s="4">
        <v>506</v>
      </c>
      <c r="K27" s="5">
        <v>806</v>
      </c>
      <c r="L27" s="2">
        <v>0.08971504897595725</v>
      </c>
    </row>
    <row r="28" spans="1:12" ht="13.5">
      <c r="A28" s="3" t="s">
        <v>30</v>
      </c>
      <c r="B28" s="4">
        <v>615</v>
      </c>
      <c r="C28" s="4">
        <v>748</v>
      </c>
      <c r="D28" s="5">
        <v>1363</v>
      </c>
      <c r="E28" s="4">
        <v>203</v>
      </c>
      <c r="F28" s="4">
        <v>303</v>
      </c>
      <c r="G28" s="5">
        <v>506</v>
      </c>
      <c r="H28" s="2">
        <v>0.37123991195891415</v>
      </c>
      <c r="I28" s="4">
        <v>122</v>
      </c>
      <c r="J28" s="4">
        <v>186</v>
      </c>
      <c r="K28" s="5">
        <v>308</v>
      </c>
      <c r="L28" s="2">
        <v>0.22597212032281733</v>
      </c>
    </row>
    <row r="29" spans="1:12" ht="13.5">
      <c r="A29" s="3" t="s">
        <v>31</v>
      </c>
      <c r="B29" s="4">
        <v>1287</v>
      </c>
      <c r="C29" s="4">
        <v>1390</v>
      </c>
      <c r="D29" s="5">
        <v>2677</v>
      </c>
      <c r="E29" s="4">
        <v>343</v>
      </c>
      <c r="F29" s="4">
        <v>464</v>
      </c>
      <c r="G29" s="5">
        <v>807</v>
      </c>
      <c r="H29" s="2">
        <v>0.3014568546880837</v>
      </c>
      <c r="I29" s="4">
        <v>175</v>
      </c>
      <c r="J29" s="4">
        <v>279</v>
      </c>
      <c r="K29" s="5">
        <v>454</v>
      </c>
      <c r="L29" s="2">
        <v>0.1695928277923048</v>
      </c>
    </row>
    <row r="30" spans="1:12" ht="13.5">
      <c r="A30" s="3" t="s">
        <v>32</v>
      </c>
      <c r="B30" s="4">
        <v>2037</v>
      </c>
      <c r="C30" s="4">
        <v>2211</v>
      </c>
      <c r="D30" s="5">
        <v>4248</v>
      </c>
      <c r="E30" s="4">
        <v>454</v>
      </c>
      <c r="F30" s="4">
        <v>655</v>
      </c>
      <c r="G30" s="5">
        <v>1109</v>
      </c>
      <c r="H30" s="2">
        <v>0.2610640301318267</v>
      </c>
      <c r="I30" s="4">
        <v>201</v>
      </c>
      <c r="J30" s="4">
        <v>393</v>
      </c>
      <c r="K30" s="5">
        <v>594</v>
      </c>
      <c r="L30" s="2">
        <v>0.13983050847457626</v>
      </c>
    </row>
    <row r="31" spans="1:12" ht="13.5">
      <c r="A31" s="3" t="s">
        <v>33</v>
      </c>
      <c r="B31" s="4">
        <v>259</v>
      </c>
      <c r="C31" s="4">
        <v>307</v>
      </c>
      <c r="D31" s="5">
        <v>566</v>
      </c>
      <c r="E31" s="4">
        <v>98</v>
      </c>
      <c r="F31" s="4">
        <v>161</v>
      </c>
      <c r="G31" s="5">
        <v>259</v>
      </c>
      <c r="H31" s="2">
        <v>0.4575971731448763</v>
      </c>
      <c r="I31" s="4">
        <v>55</v>
      </c>
      <c r="J31" s="4">
        <v>113</v>
      </c>
      <c r="K31" s="5">
        <v>168</v>
      </c>
      <c r="L31" s="2">
        <v>0.2968197879858657</v>
      </c>
    </row>
    <row r="32" spans="1:12" ht="13.5">
      <c r="A32" s="3" t="s">
        <v>34</v>
      </c>
      <c r="B32" s="4">
        <v>1642</v>
      </c>
      <c r="C32" s="4">
        <v>1810</v>
      </c>
      <c r="D32" s="5">
        <v>3452</v>
      </c>
      <c r="E32" s="4">
        <v>364</v>
      </c>
      <c r="F32" s="4">
        <v>528</v>
      </c>
      <c r="G32" s="5">
        <v>892</v>
      </c>
      <c r="H32" s="2">
        <v>0.25840092699884126</v>
      </c>
      <c r="I32" s="4">
        <v>190</v>
      </c>
      <c r="J32" s="4">
        <v>327</v>
      </c>
      <c r="K32" s="5">
        <v>517</v>
      </c>
      <c r="L32" s="2">
        <v>0.14976825028968713</v>
      </c>
    </row>
    <row r="33" spans="1:12" ht="13.5">
      <c r="A33" s="3" t="s">
        <v>35</v>
      </c>
      <c r="B33" s="4">
        <v>910</v>
      </c>
      <c r="C33" s="4">
        <v>902</v>
      </c>
      <c r="D33" s="5">
        <v>1812</v>
      </c>
      <c r="E33" s="4">
        <v>237</v>
      </c>
      <c r="F33" s="4">
        <v>299</v>
      </c>
      <c r="G33" s="5">
        <v>536</v>
      </c>
      <c r="H33" s="2">
        <v>0.2958057395143488</v>
      </c>
      <c r="I33" s="4">
        <v>122</v>
      </c>
      <c r="J33" s="4">
        <v>181</v>
      </c>
      <c r="K33" s="5">
        <v>303</v>
      </c>
      <c r="L33" s="2">
        <v>0.1672185430463576</v>
      </c>
    </row>
    <row r="34" spans="1:12" ht="13.5">
      <c r="A34" s="3" t="s">
        <v>36</v>
      </c>
      <c r="B34" s="4">
        <v>1102</v>
      </c>
      <c r="C34" s="4">
        <v>1166</v>
      </c>
      <c r="D34" s="5">
        <v>2268</v>
      </c>
      <c r="E34" s="4">
        <v>271</v>
      </c>
      <c r="F34" s="4">
        <v>419</v>
      </c>
      <c r="G34" s="5">
        <v>690</v>
      </c>
      <c r="H34" s="2">
        <v>0.30423280423280424</v>
      </c>
      <c r="I34" s="4">
        <v>137</v>
      </c>
      <c r="J34" s="4">
        <v>273</v>
      </c>
      <c r="K34" s="5">
        <v>410</v>
      </c>
      <c r="L34" s="2">
        <v>0.18077601410934743</v>
      </c>
    </row>
    <row r="35" spans="1:12" ht="13.5">
      <c r="A35" s="3" t="s">
        <v>37</v>
      </c>
      <c r="B35" s="4">
        <v>543</v>
      </c>
      <c r="C35" s="4">
        <v>564</v>
      </c>
      <c r="D35" s="5">
        <v>1107</v>
      </c>
      <c r="E35" s="4">
        <v>150</v>
      </c>
      <c r="F35" s="4">
        <v>203</v>
      </c>
      <c r="G35" s="5">
        <v>353</v>
      </c>
      <c r="H35" s="2">
        <v>0.3188798554652213</v>
      </c>
      <c r="I35" s="4">
        <v>92</v>
      </c>
      <c r="J35" s="4">
        <v>131</v>
      </c>
      <c r="K35" s="5">
        <v>223</v>
      </c>
      <c r="L35" s="2">
        <v>0.2014453477868112</v>
      </c>
    </row>
    <row r="36" spans="1:12" ht="13.5">
      <c r="A36" s="3" t="s">
        <v>38</v>
      </c>
      <c r="B36" s="4">
        <v>425</v>
      </c>
      <c r="C36" s="4">
        <v>496</v>
      </c>
      <c r="D36" s="5">
        <v>921</v>
      </c>
      <c r="E36" s="4">
        <v>99</v>
      </c>
      <c r="F36" s="4">
        <v>158</v>
      </c>
      <c r="G36" s="5">
        <v>257</v>
      </c>
      <c r="H36" s="2">
        <v>0.27904451682953313</v>
      </c>
      <c r="I36" s="4">
        <v>46</v>
      </c>
      <c r="J36" s="4">
        <v>111</v>
      </c>
      <c r="K36" s="5">
        <v>157</v>
      </c>
      <c r="L36" s="2">
        <v>0.17046688382193267</v>
      </c>
    </row>
    <row r="37" spans="1:12" ht="13.5">
      <c r="A37" s="3" t="s">
        <v>39</v>
      </c>
      <c r="B37" s="4">
        <v>5588</v>
      </c>
      <c r="C37" s="4">
        <v>6104</v>
      </c>
      <c r="D37" s="5">
        <v>11692</v>
      </c>
      <c r="E37" s="4">
        <v>1082</v>
      </c>
      <c r="F37" s="4">
        <v>1534</v>
      </c>
      <c r="G37" s="5">
        <v>2616</v>
      </c>
      <c r="H37" s="2">
        <v>0.223742730071844</v>
      </c>
      <c r="I37" s="4">
        <v>435</v>
      </c>
      <c r="J37" s="4">
        <v>801</v>
      </c>
      <c r="K37" s="5">
        <v>1236</v>
      </c>
      <c r="L37" s="2">
        <v>0.10571330824495381</v>
      </c>
    </row>
    <row r="38" spans="1:12" ht="13.5">
      <c r="A38" s="3" t="s">
        <v>40</v>
      </c>
      <c r="B38" s="4">
        <v>1827</v>
      </c>
      <c r="C38" s="4">
        <v>1871</v>
      </c>
      <c r="D38" s="5">
        <v>3698</v>
      </c>
      <c r="E38" s="4">
        <v>368</v>
      </c>
      <c r="F38" s="4">
        <v>522</v>
      </c>
      <c r="G38" s="5">
        <v>890</v>
      </c>
      <c r="H38" s="2">
        <v>0.24067063277447268</v>
      </c>
      <c r="I38" s="4">
        <v>180</v>
      </c>
      <c r="J38" s="4">
        <v>301</v>
      </c>
      <c r="K38" s="5">
        <v>481</v>
      </c>
      <c r="L38" s="2">
        <v>0.1300703082747431</v>
      </c>
    </row>
    <row r="39" spans="1:12" ht="13.5">
      <c r="A39" s="3" t="s">
        <v>41</v>
      </c>
      <c r="B39" s="4">
        <v>439</v>
      </c>
      <c r="C39" s="4">
        <v>498</v>
      </c>
      <c r="D39" s="5">
        <v>937</v>
      </c>
      <c r="E39" s="4">
        <v>117</v>
      </c>
      <c r="F39" s="4">
        <v>169</v>
      </c>
      <c r="G39" s="5">
        <v>286</v>
      </c>
      <c r="H39" s="2">
        <v>0.3052294557097118</v>
      </c>
      <c r="I39" s="4">
        <v>60</v>
      </c>
      <c r="J39" s="4">
        <v>110</v>
      </c>
      <c r="K39" s="5">
        <v>170</v>
      </c>
      <c r="L39" s="2">
        <v>0.1814300960512273</v>
      </c>
    </row>
    <row r="40" spans="1:12" ht="13.5">
      <c r="A40" s="3" t="s">
        <v>42</v>
      </c>
      <c r="B40" s="4">
        <v>1008</v>
      </c>
      <c r="C40" s="4">
        <v>1081</v>
      </c>
      <c r="D40" s="5">
        <v>2089</v>
      </c>
      <c r="E40" s="4">
        <v>252</v>
      </c>
      <c r="F40" s="4">
        <v>406</v>
      </c>
      <c r="G40" s="5">
        <v>658</v>
      </c>
      <c r="H40" s="2">
        <v>0.31498324557204405</v>
      </c>
      <c r="I40" s="4">
        <v>137</v>
      </c>
      <c r="J40" s="4">
        <v>266</v>
      </c>
      <c r="K40" s="5">
        <v>403</v>
      </c>
      <c r="L40" s="2">
        <v>0.192915270464337</v>
      </c>
    </row>
    <row r="41" spans="1:12" ht="13.5">
      <c r="A41" s="3" t="s">
        <v>43</v>
      </c>
      <c r="B41" s="4">
        <v>1186</v>
      </c>
      <c r="C41" s="4">
        <v>1253</v>
      </c>
      <c r="D41" s="5">
        <v>2439</v>
      </c>
      <c r="E41" s="4">
        <v>283</v>
      </c>
      <c r="F41" s="4">
        <v>363</v>
      </c>
      <c r="G41" s="5">
        <v>646</v>
      </c>
      <c r="H41" s="2">
        <v>0.2648626486264863</v>
      </c>
      <c r="I41" s="4">
        <v>151</v>
      </c>
      <c r="J41" s="4">
        <v>206</v>
      </c>
      <c r="K41" s="5">
        <v>357</v>
      </c>
      <c r="L41" s="2">
        <v>0.14637146371463713</v>
      </c>
    </row>
    <row r="42" spans="1:12" ht="13.5">
      <c r="A42" s="3" t="s">
        <v>44</v>
      </c>
      <c r="B42" s="4">
        <v>1057</v>
      </c>
      <c r="C42" s="4">
        <v>1173</v>
      </c>
      <c r="D42" s="5">
        <v>2230</v>
      </c>
      <c r="E42" s="4">
        <v>248</v>
      </c>
      <c r="F42" s="4">
        <v>372</v>
      </c>
      <c r="G42" s="5">
        <v>620</v>
      </c>
      <c r="H42" s="2">
        <v>0.27802690582959644</v>
      </c>
      <c r="I42" s="4">
        <v>116</v>
      </c>
      <c r="J42" s="4">
        <v>220</v>
      </c>
      <c r="K42" s="5">
        <v>336</v>
      </c>
      <c r="L42" s="2">
        <v>0.15067264573991032</v>
      </c>
    </row>
    <row r="43" spans="1:12" ht="13.5">
      <c r="A43" s="3" t="s">
        <v>45</v>
      </c>
      <c r="B43" s="4">
        <v>2007</v>
      </c>
      <c r="C43" s="4">
        <v>2094</v>
      </c>
      <c r="D43" s="5">
        <v>4101</v>
      </c>
      <c r="E43" s="4">
        <v>413</v>
      </c>
      <c r="F43" s="4">
        <v>560</v>
      </c>
      <c r="G43" s="5">
        <v>973</v>
      </c>
      <c r="H43" s="2">
        <v>0.23725920507193368</v>
      </c>
      <c r="I43" s="4">
        <v>181</v>
      </c>
      <c r="J43" s="4">
        <v>343</v>
      </c>
      <c r="K43" s="5">
        <v>524</v>
      </c>
      <c r="L43" s="2">
        <v>0.12777371372835894</v>
      </c>
    </row>
    <row r="44" spans="1:12" ht="13.5">
      <c r="A44" s="3" t="s">
        <v>46</v>
      </c>
      <c r="B44" s="4">
        <v>7134</v>
      </c>
      <c r="C44" s="4">
        <v>7751</v>
      </c>
      <c r="D44" s="5">
        <v>14885</v>
      </c>
      <c r="E44" s="4">
        <v>1222</v>
      </c>
      <c r="F44" s="4">
        <v>1539</v>
      </c>
      <c r="G44" s="5">
        <v>2761</v>
      </c>
      <c r="H44" s="2">
        <v>0.18548874706079946</v>
      </c>
      <c r="I44" s="4">
        <v>444</v>
      </c>
      <c r="J44" s="4">
        <v>735</v>
      </c>
      <c r="K44" s="5">
        <v>1179</v>
      </c>
      <c r="L44" s="2">
        <v>0.0792072556264696</v>
      </c>
    </row>
    <row r="45" spans="1:12" ht="13.5">
      <c r="A45" s="3" t="s">
        <v>47</v>
      </c>
      <c r="B45" s="4">
        <v>2896</v>
      </c>
      <c r="C45" s="4">
        <v>2985</v>
      </c>
      <c r="D45" s="5">
        <v>5881</v>
      </c>
      <c r="E45" s="4">
        <v>542</v>
      </c>
      <c r="F45" s="4">
        <v>762</v>
      </c>
      <c r="G45" s="5">
        <v>1304</v>
      </c>
      <c r="H45" s="2">
        <v>0.2217309981295698</v>
      </c>
      <c r="I45" s="4">
        <v>266</v>
      </c>
      <c r="J45" s="4">
        <v>428</v>
      </c>
      <c r="K45" s="5">
        <v>694</v>
      </c>
      <c r="L45" s="2">
        <v>0.11800714164257779</v>
      </c>
    </row>
    <row r="46" spans="1:12" ht="13.5">
      <c r="A46" s="3" t="s">
        <v>48</v>
      </c>
      <c r="B46" s="4">
        <v>2756</v>
      </c>
      <c r="C46" s="4">
        <v>3081</v>
      </c>
      <c r="D46" s="5">
        <v>5837</v>
      </c>
      <c r="E46" s="4">
        <v>670</v>
      </c>
      <c r="F46" s="4">
        <v>814</v>
      </c>
      <c r="G46" s="5">
        <v>1484</v>
      </c>
      <c r="H46" s="2">
        <v>0.2542401918793901</v>
      </c>
      <c r="I46" s="4">
        <v>224</v>
      </c>
      <c r="J46" s="4">
        <v>323</v>
      </c>
      <c r="K46" s="5">
        <v>547</v>
      </c>
      <c r="L46" s="2">
        <v>0.09371252355662155</v>
      </c>
    </row>
    <row r="47" spans="1:12" ht="13.5">
      <c r="A47" s="3" t="s">
        <v>49</v>
      </c>
      <c r="B47" s="4">
        <v>2309</v>
      </c>
      <c r="C47" s="4">
        <v>2577</v>
      </c>
      <c r="D47" s="5">
        <v>4886</v>
      </c>
      <c r="E47" s="4">
        <v>668</v>
      </c>
      <c r="F47" s="4">
        <v>994</v>
      </c>
      <c r="G47" s="5">
        <v>1662</v>
      </c>
      <c r="H47" s="2">
        <v>0.3401555464592714</v>
      </c>
      <c r="I47" s="4">
        <v>373</v>
      </c>
      <c r="J47" s="4">
        <v>600</v>
      </c>
      <c r="K47" s="5">
        <v>973</v>
      </c>
      <c r="L47" s="2">
        <v>0.1991404011461318</v>
      </c>
    </row>
    <row r="48" spans="1:12" ht="13.5">
      <c r="A48" s="3" t="s">
        <v>50</v>
      </c>
      <c r="B48" s="4">
        <v>788</v>
      </c>
      <c r="C48" s="4">
        <v>895</v>
      </c>
      <c r="D48" s="5">
        <v>1683</v>
      </c>
      <c r="E48" s="4">
        <v>232</v>
      </c>
      <c r="F48" s="4">
        <v>360</v>
      </c>
      <c r="G48" s="5">
        <v>592</v>
      </c>
      <c r="H48" s="2">
        <v>0.35175282234105765</v>
      </c>
      <c r="I48" s="4">
        <v>128</v>
      </c>
      <c r="J48" s="4">
        <v>229</v>
      </c>
      <c r="K48" s="5">
        <v>357</v>
      </c>
      <c r="L48" s="2">
        <v>0.21212121212121213</v>
      </c>
    </row>
    <row r="49" spans="1:12" ht="13.5">
      <c r="A49" s="3" t="s">
        <v>51</v>
      </c>
      <c r="B49" s="4">
        <v>1479</v>
      </c>
      <c r="C49" s="4">
        <v>1567</v>
      </c>
      <c r="D49" s="5">
        <v>3046</v>
      </c>
      <c r="E49" s="4">
        <v>246</v>
      </c>
      <c r="F49" s="4">
        <v>387</v>
      </c>
      <c r="G49" s="5">
        <v>633</v>
      </c>
      <c r="H49" s="2">
        <v>0.2078135259356533</v>
      </c>
      <c r="I49" s="4">
        <v>119</v>
      </c>
      <c r="J49" s="4">
        <v>249</v>
      </c>
      <c r="K49" s="5">
        <v>368</v>
      </c>
      <c r="L49" s="2">
        <v>0.12081418253447143</v>
      </c>
    </row>
    <row r="50" spans="1:12" ht="13.5">
      <c r="A50" s="3" t="s">
        <v>52</v>
      </c>
      <c r="B50" s="4">
        <v>962</v>
      </c>
      <c r="C50" s="4">
        <v>1009</v>
      </c>
      <c r="D50" s="5">
        <v>1971</v>
      </c>
      <c r="E50" s="4">
        <v>213</v>
      </c>
      <c r="F50" s="4">
        <v>292</v>
      </c>
      <c r="G50" s="5">
        <v>505</v>
      </c>
      <c r="H50" s="2">
        <v>0.25621511922881784</v>
      </c>
      <c r="I50" s="4">
        <v>117</v>
      </c>
      <c r="J50" s="4">
        <v>178</v>
      </c>
      <c r="K50" s="5">
        <v>295</v>
      </c>
      <c r="L50" s="2">
        <v>0.14967021816336884</v>
      </c>
    </row>
    <row r="51" spans="1:12" ht="13.5">
      <c r="A51" s="3" t="s">
        <v>53</v>
      </c>
      <c r="B51" s="4">
        <v>1399</v>
      </c>
      <c r="C51" s="4">
        <v>1480</v>
      </c>
      <c r="D51" s="5">
        <v>2879</v>
      </c>
      <c r="E51" s="4">
        <v>245</v>
      </c>
      <c r="F51" s="4">
        <v>258</v>
      </c>
      <c r="G51" s="5">
        <v>503</v>
      </c>
      <c r="H51" s="2">
        <v>0.17471344216741924</v>
      </c>
      <c r="I51" s="4">
        <v>90</v>
      </c>
      <c r="J51" s="4">
        <v>123</v>
      </c>
      <c r="K51" s="5">
        <v>213</v>
      </c>
      <c r="L51" s="2">
        <v>0.07398402222994095</v>
      </c>
    </row>
    <row r="52" spans="1:12" ht="13.5">
      <c r="A52" s="3" t="s">
        <v>54</v>
      </c>
      <c r="B52" s="4">
        <v>1241</v>
      </c>
      <c r="C52" s="4">
        <v>1355</v>
      </c>
      <c r="D52" s="5">
        <v>2596</v>
      </c>
      <c r="E52" s="4">
        <v>315</v>
      </c>
      <c r="F52" s="4">
        <v>434</v>
      </c>
      <c r="G52" s="5">
        <v>749</v>
      </c>
      <c r="H52" s="2">
        <v>0.28852080123266566</v>
      </c>
      <c r="I52" s="4">
        <v>162</v>
      </c>
      <c r="J52" s="4">
        <v>261</v>
      </c>
      <c r="K52" s="5">
        <v>423</v>
      </c>
      <c r="L52" s="2">
        <v>0.16294298921417566</v>
      </c>
    </row>
  </sheetData>
  <mergeCells count="7">
    <mergeCell ref="I2:K2"/>
    <mergeCell ref="L2:L3"/>
    <mergeCell ref="A1:H1"/>
    <mergeCell ref="A2:A3"/>
    <mergeCell ref="B2:D2"/>
    <mergeCell ref="E2:G2"/>
    <mergeCell ref="H2:H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/>
  <dimension ref="A1:L52"/>
  <sheetViews>
    <sheetView zoomScale="85" zoomScaleNormal="85" workbookViewId="0" topLeftCell="A10">
      <selection activeCell="H18" sqref="H18"/>
    </sheetView>
  </sheetViews>
  <sheetFormatPr defaultColWidth="9.00390625" defaultRowHeight="13.5"/>
  <cols>
    <col min="12" max="12" width="13.00390625" style="0" bestFit="1" customWidth="1"/>
  </cols>
  <sheetData>
    <row r="1" spans="1:8" ht="13.5">
      <c r="A1" s="26" t="s">
        <v>69</v>
      </c>
      <c r="B1" s="27"/>
      <c r="C1" s="27"/>
      <c r="D1" s="27"/>
      <c r="E1" s="27"/>
      <c r="F1" s="27"/>
      <c r="G1" s="27"/>
      <c r="H1" s="28"/>
    </row>
    <row r="2" spans="1:12" ht="13.5">
      <c r="A2" s="14" t="s">
        <v>70</v>
      </c>
      <c r="B2" s="9" t="s">
        <v>1</v>
      </c>
      <c r="C2" s="10"/>
      <c r="D2" s="11"/>
      <c r="E2" s="9" t="s">
        <v>71</v>
      </c>
      <c r="F2" s="10"/>
      <c r="G2" s="11"/>
      <c r="H2" s="12" t="s">
        <v>72</v>
      </c>
      <c r="I2" s="9" t="s">
        <v>73</v>
      </c>
      <c r="J2" s="10"/>
      <c r="K2" s="11"/>
      <c r="L2" s="12" t="s">
        <v>74</v>
      </c>
    </row>
    <row r="3" spans="1:12" ht="13.5">
      <c r="A3" s="15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13"/>
      <c r="I3" s="1" t="s">
        <v>3</v>
      </c>
      <c r="J3" s="1" t="s">
        <v>4</v>
      </c>
      <c r="K3" s="1" t="s">
        <v>5</v>
      </c>
      <c r="L3" s="13"/>
    </row>
    <row r="4" spans="1:12" ht="13.5">
      <c r="A4" s="6" t="s">
        <v>75</v>
      </c>
      <c r="B4" s="7">
        <v>130240</v>
      </c>
      <c r="C4" s="7">
        <v>139639</v>
      </c>
      <c r="D4" s="7">
        <v>269879</v>
      </c>
      <c r="E4" s="7">
        <v>26453</v>
      </c>
      <c r="F4" s="7">
        <v>36206</v>
      </c>
      <c r="G4" s="7">
        <v>62659</v>
      </c>
      <c r="H4" s="8">
        <v>0.2322</v>
      </c>
      <c r="I4" s="7">
        <v>11875</v>
      </c>
      <c r="J4" s="7">
        <v>19668</v>
      </c>
      <c r="K4" s="7">
        <v>31543</v>
      </c>
      <c r="L4" s="8">
        <v>0.1169</v>
      </c>
    </row>
    <row r="5" spans="1:12" ht="13.5">
      <c r="A5" s="3" t="s">
        <v>7</v>
      </c>
      <c r="B5" s="4">
        <v>1657</v>
      </c>
      <c r="C5" s="4">
        <v>1991</v>
      </c>
      <c r="D5" s="5">
        <v>3648</v>
      </c>
      <c r="E5" s="4">
        <v>484</v>
      </c>
      <c r="F5" s="4">
        <v>719</v>
      </c>
      <c r="G5" s="5">
        <v>1203</v>
      </c>
      <c r="H5" s="2">
        <v>0.3298</v>
      </c>
      <c r="I5" s="4">
        <v>224</v>
      </c>
      <c r="J5" s="4">
        <v>410</v>
      </c>
      <c r="K5" s="5">
        <v>634</v>
      </c>
      <c r="L5" s="2">
        <v>0.1738</v>
      </c>
    </row>
    <row r="6" spans="1:12" ht="13.5">
      <c r="A6" s="3" t="s">
        <v>8</v>
      </c>
      <c r="B6" s="4">
        <v>2622</v>
      </c>
      <c r="C6" s="4">
        <v>2969</v>
      </c>
      <c r="D6" s="5">
        <v>5591</v>
      </c>
      <c r="E6" s="4">
        <v>773</v>
      </c>
      <c r="F6" s="4">
        <v>1104</v>
      </c>
      <c r="G6" s="5">
        <v>1877</v>
      </c>
      <c r="H6" s="2">
        <v>0.3357</v>
      </c>
      <c r="I6" s="4">
        <v>406</v>
      </c>
      <c r="J6" s="4">
        <v>630</v>
      </c>
      <c r="K6" s="5">
        <v>1036</v>
      </c>
      <c r="L6" s="2">
        <v>0.1853</v>
      </c>
    </row>
    <row r="7" spans="1:12" ht="13.5">
      <c r="A7" s="3" t="s">
        <v>9</v>
      </c>
      <c r="B7" s="4">
        <v>4721</v>
      </c>
      <c r="C7" s="4">
        <v>4930</v>
      </c>
      <c r="D7" s="5">
        <v>9651</v>
      </c>
      <c r="E7" s="4">
        <v>996</v>
      </c>
      <c r="F7" s="4">
        <v>1353</v>
      </c>
      <c r="G7" s="5">
        <v>2349</v>
      </c>
      <c r="H7" s="2">
        <v>0.2434</v>
      </c>
      <c r="I7" s="4">
        <v>460</v>
      </c>
      <c r="J7" s="4">
        <v>748</v>
      </c>
      <c r="K7" s="5">
        <v>1208</v>
      </c>
      <c r="L7" s="2">
        <v>0.1252</v>
      </c>
    </row>
    <row r="8" spans="1:12" ht="13.5">
      <c r="A8" s="3" t="s">
        <v>10</v>
      </c>
      <c r="B8" s="4">
        <v>5296</v>
      </c>
      <c r="C8" s="4">
        <v>5776</v>
      </c>
      <c r="D8" s="5">
        <v>11072</v>
      </c>
      <c r="E8" s="4">
        <v>1215</v>
      </c>
      <c r="F8" s="4">
        <v>1695</v>
      </c>
      <c r="G8" s="5">
        <v>2910</v>
      </c>
      <c r="H8" s="2">
        <v>0.2628</v>
      </c>
      <c r="I8" s="4">
        <v>561</v>
      </c>
      <c r="J8" s="4">
        <v>870</v>
      </c>
      <c r="K8" s="5">
        <v>1431</v>
      </c>
      <c r="L8" s="2">
        <v>0.1292</v>
      </c>
    </row>
    <row r="9" spans="1:12" ht="13.5">
      <c r="A9" s="3" t="s">
        <v>11</v>
      </c>
      <c r="B9" s="4">
        <v>6477</v>
      </c>
      <c r="C9" s="4">
        <v>6912</v>
      </c>
      <c r="D9" s="5">
        <v>13389</v>
      </c>
      <c r="E9" s="4">
        <v>938</v>
      </c>
      <c r="F9" s="4">
        <v>1311</v>
      </c>
      <c r="G9" s="5">
        <v>2249</v>
      </c>
      <c r="H9" s="2">
        <v>0.168</v>
      </c>
      <c r="I9" s="4">
        <v>417</v>
      </c>
      <c r="J9" s="4">
        <v>714</v>
      </c>
      <c r="K9" s="5">
        <v>1131</v>
      </c>
      <c r="L9" s="2">
        <v>0.0845</v>
      </c>
    </row>
    <row r="10" spans="1:12" ht="13.5">
      <c r="A10" s="3" t="s">
        <v>12</v>
      </c>
      <c r="B10" s="4">
        <v>3654</v>
      </c>
      <c r="C10" s="4">
        <v>3794</v>
      </c>
      <c r="D10" s="5">
        <v>7448</v>
      </c>
      <c r="E10" s="4">
        <v>589</v>
      </c>
      <c r="F10" s="4">
        <v>729</v>
      </c>
      <c r="G10" s="5">
        <v>1318</v>
      </c>
      <c r="H10" s="2">
        <v>0.177</v>
      </c>
      <c r="I10" s="4">
        <v>222</v>
      </c>
      <c r="J10" s="4">
        <v>350</v>
      </c>
      <c r="K10" s="5">
        <v>572</v>
      </c>
      <c r="L10" s="2">
        <v>0.0768</v>
      </c>
    </row>
    <row r="11" spans="1:12" ht="13.5">
      <c r="A11" s="3" t="s">
        <v>13</v>
      </c>
      <c r="B11" s="4">
        <v>3320</v>
      </c>
      <c r="C11" s="4">
        <v>3686</v>
      </c>
      <c r="D11" s="5">
        <v>7006</v>
      </c>
      <c r="E11" s="4">
        <v>886</v>
      </c>
      <c r="F11" s="4">
        <v>1337</v>
      </c>
      <c r="G11" s="5">
        <v>2223</v>
      </c>
      <c r="H11" s="2">
        <v>0.3173</v>
      </c>
      <c r="I11" s="4">
        <v>437</v>
      </c>
      <c r="J11" s="4">
        <v>760</v>
      </c>
      <c r="K11" s="5">
        <v>1197</v>
      </c>
      <c r="L11" s="2">
        <v>0.1709</v>
      </c>
    </row>
    <row r="12" spans="1:12" ht="13.5">
      <c r="A12" s="3" t="s">
        <v>14</v>
      </c>
      <c r="B12" s="4">
        <v>3396</v>
      </c>
      <c r="C12" s="4">
        <v>3633</v>
      </c>
      <c r="D12" s="5">
        <v>7029</v>
      </c>
      <c r="E12" s="4">
        <v>843</v>
      </c>
      <c r="F12" s="4">
        <v>1183</v>
      </c>
      <c r="G12" s="5">
        <v>2026</v>
      </c>
      <c r="H12" s="2">
        <v>0.2882</v>
      </c>
      <c r="I12" s="4">
        <v>410</v>
      </c>
      <c r="J12" s="4">
        <v>662</v>
      </c>
      <c r="K12" s="5">
        <v>1072</v>
      </c>
      <c r="L12" s="2">
        <v>0.1525</v>
      </c>
    </row>
    <row r="13" spans="1:12" ht="13.5">
      <c r="A13" s="3" t="s">
        <v>15</v>
      </c>
      <c r="B13" s="4">
        <v>6111</v>
      </c>
      <c r="C13" s="4">
        <v>6745</v>
      </c>
      <c r="D13" s="5">
        <v>12856</v>
      </c>
      <c r="E13" s="4">
        <v>1258</v>
      </c>
      <c r="F13" s="4">
        <v>1851</v>
      </c>
      <c r="G13" s="5">
        <v>3109</v>
      </c>
      <c r="H13" s="2">
        <v>0.2418</v>
      </c>
      <c r="I13" s="4">
        <v>585</v>
      </c>
      <c r="J13" s="4">
        <v>959</v>
      </c>
      <c r="K13" s="5">
        <v>1544</v>
      </c>
      <c r="L13" s="2">
        <v>0.1201</v>
      </c>
    </row>
    <row r="14" spans="1:12" ht="13.5">
      <c r="A14" s="3" t="s">
        <v>16</v>
      </c>
      <c r="B14" s="4">
        <v>3851</v>
      </c>
      <c r="C14" s="4">
        <v>4218</v>
      </c>
      <c r="D14" s="5">
        <v>8069</v>
      </c>
      <c r="E14" s="4">
        <v>830</v>
      </c>
      <c r="F14" s="4">
        <v>1193</v>
      </c>
      <c r="G14" s="5">
        <v>2023</v>
      </c>
      <c r="H14" s="2">
        <v>0.2507</v>
      </c>
      <c r="I14" s="4">
        <v>408</v>
      </c>
      <c r="J14" s="4">
        <v>648</v>
      </c>
      <c r="K14" s="5">
        <v>1056</v>
      </c>
      <c r="L14" s="2">
        <v>0.1309</v>
      </c>
    </row>
    <row r="15" spans="1:12" ht="13.5">
      <c r="A15" s="3" t="s">
        <v>17</v>
      </c>
      <c r="B15" s="4">
        <v>2774</v>
      </c>
      <c r="C15" s="4">
        <v>3086</v>
      </c>
      <c r="D15" s="5">
        <v>5860</v>
      </c>
      <c r="E15" s="4">
        <v>773</v>
      </c>
      <c r="F15" s="4">
        <v>1088</v>
      </c>
      <c r="G15" s="5">
        <v>1861</v>
      </c>
      <c r="H15" s="2">
        <v>0.3176</v>
      </c>
      <c r="I15" s="4">
        <v>390</v>
      </c>
      <c r="J15" s="4">
        <v>630</v>
      </c>
      <c r="K15" s="5">
        <v>1020</v>
      </c>
      <c r="L15" s="2">
        <v>0.1741</v>
      </c>
    </row>
    <row r="16" spans="1:12" ht="13.5">
      <c r="A16" s="3" t="s">
        <v>18</v>
      </c>
      <c r="B16" s="4">
        <v>5344</v>
      </c>
      <c r="C16" s="4">
        <v>5555</v>
      </c>
      <c r="D16" s="5">
        <v>10899</v>
      </c>
      <c r="E16" s="4">
        <v>801</v>
      </c>
      <c r="F16" s="4">
        <v>1061</v>
      </c>
      <c r="G16" s="5">
        <v>1862</v>
      </c>
      <c r="H16" s="2">
        <v>0.1708</v>
      </c>
      <c r="I16" s="4">
        <v>350</v>
      </c>
      <c r="J16" s="4">
        <v>539</v>
      </c>
      <c r="K16" s="5">
        <v>889</v>
      </c>
      <c r="L16" s="2">
        <v>0.0816</v>
      </c>
    </row>
    <row r="17" spans="1:12" ht="13.5">
      <c r="A17" s="3" t="s">
        <v>19</v>
      </c>
      <c r="B17" s="4">
        <v>3621</v>
      </c>
      <c r="C17" s="4">
        <v>3840</v>
      </c>
      <c r="D17" s="5">
        <v>7461</v>
      </c>
      <c r="E17" s="4">
        <v>608</v>
      </c>
      <c r="F17" s="4">
        <v>801</v>
      </c>
      <c r="G17" s="5">
        <v>1409</v>
      </c>
      <c r="H17" s="2">
        <v>0.1888</v>
      </c>
      <c r="I17" s="4">
        <v>224</v>
      </c>
      <c r="J17" s="4">
        <v>378</v>
      </c>
      <c r="K17" s="5">
        <v>602</v>
      </c>
      <c r="L17" s="2">
        <v>0.0807</v>
      </c>
    </row>
    <row r="18" spans="1:12" ht="13.5">
      <c r="A18" s="3" t="s">
        <v>20</v>
      </c>
      <c r="B18" s="4">
        <v>3847</v>
      </c>
      <c r="C18" s="4">
        <v>4020</v>
      </c>
      <c r="D18" s="5">
        <v>7867</v>
      </c>
      <c r="E18" s="4">
        <v>703</v>
      </c>
      <c r="F18" s="4">
        <v>844</v>
      </c>
      <c r="G18" s="5">
        <v>1547</v>
      </c>
      <c r="H18" s="2">
        <v>0.1966</v>
      </c>
      <c r="I18" s="4">
        <v>272</v>
      </c>
      <c r="J18" s="4">
        <v>421</v>
      </c>
      <c r="K18" s="5">
        <v>693</v>
      </c>
      <c r="L18" s="2">
        <v>0.0881</v>
      </c>
    </row>
    <row r="19" spans="1:12" ht="13.5">
      <c r="A19" s="3" t="s">
        <v>21</v>
      </c>
      <c r="B19" s="4">
        <v>3832</v>
      </c>
      <c r="C19" s="4">
        <v>4082</v>
      </c>
      <c r="D19" s="5">
        <v>7914</v>
      </c>
      <c r="E19" s="4">
        <v>640</v>
      </c>
      <c r="F19" s="4">
        <v>856</v>
      </c>
      <c r="G19" s="5">
        <v>1496</v>
      </c>
      <c r="H19" s="2">
        <v>0.189</v>
      </c>
      <c r="I19" s="4">
        <v>249</v>
      </c>
      <c r="J19" s="4">
        <v>440</v>
      </c>
      <c r="K19" s="5">
        <v>689</v>
      </c>
      <c r="L19" s="2">
        <v>0.0871</v>
      </c>
    </row>
    <row r="20" spans="1:12" ht="13.5">
      <c r="A20" s="3" t="s">
        <v>22</v>
      </c>
      <c r="B20" s="4">
        <v>2524</v>
      </c>
      <c r="C20" s="4">
        <v>2584</v>
      </c>
      <c r="D20" s="5">
        <v>5108</v>
      </c>
      <c r="E20" s="4">
        <v>454</v>
      </c>
      <c r="F20" s="4">
        <v>573</v>
      </c>
      <c r="G20" s="5">
        <v>1027</v>
      </c>
      <c r="H20" s="2">
        <v>0.2011</v>
      </c>
      <c r="I20" s="4">
        <v>176</v>
      </c>
      <c r="J20" s="4">
        <v>291</v>
      </c>
      <c r="K20" s="5">
        <v>467</v>
      </c>
      <c r="L20" s="2">
        <v>0.0914</v>
      </c>
    </row>
    <row r="21" spans="1:12" ht="13.5">
      <c r="A21" s="3" t="s">
        <v>23</v>
      </c>
      <c r="B21" s="4">
        <v>6167</v>
      </c>
      <c r="C21" s="4">
        <v>6460</v>
      </c>
      <c r="D21" s="5">
        <v>12627</v>
      </c>
      <c r="E21" s="4">
        <v>937</v>
      </c>
      <c r="F21" s="4">
        <v>1184</v>
      </c>
      <c r="G21" s="5">
        <v>2121</v>
      </c>
      <c r="H21" s="2">
        <v>0.168</v>
      </c>
      <c r="I21" s="4">
        <v>346</v>
      </c>
      <c r="J21" s="4">
        <v>537</v>
      </c>
      <c r="K21" s="5">
        <v>883</v>
      </c>
      <c r="L21" s="2">
        <v>0.0699</v>
      </c>
    </row>
    <row r="22" spans="1:12" ht="13.5">
      <c r="A22" s="3" t="s">
        <v>24</v>
      </c>
      <c r="B22" s="4">
        <v>3948</v>
      </c>
      <c r="C22" s="4">
        <v>4109</v>
      </c>
      <c r="D22" s="5">
        <v>8057</v>
      </c>
      <c r="E22" s="4">
        <v>632</v>
      </c>
      <c r="F22" s="4">
        <v>805</v>
      </c>
      <c r="G22" s="5">
        <v>1437</v>
      </c>
      <c r="H22" s="2">
        <v>0.1784</v>
      </c>
      <c r="I22" s="4">
        <v>220</v>
      </c>
      <c r="J22" s="4">
        <v>383</v>
      </c>
      <c r="K22" s="5">
        <v>603</v>
      </c>
      <c r="L22" s="2">
        <v>0.0748</v>
      </c>
    </row>
    <row r="23" spans="1:12" ht="13.5">
      <c r="A23" s="3" t="s">
        <v>25</v>
      </c>
      <c r="B23" s="4">
        <v>1731</v>
      </c>
      <c r="C23" s="4">
        <v>1814</v>
      </c>
      <c r="D23" s="5">
        <v>3545</v>
      </c>
      <c r="E23" s="4">
        <v>298</v>
      </c>
      <c r="F23" s="4">
        <v>419</v>
      </c>
      <c r="G23" s="5">
        <v>717</v>
      </c>
      <c r="H23" s="2">
        <v>0.2023</v>
      </c>
      <c r="I23" s="4">
        <v>130</v>
      </c>
      <c r="J23" s="4">
        <v>245</v>
      </c>
      <c r="K23" s="5">
        <v>375</v>
      </c>
      <c r="L23" s="2">
        <v>0.1058</v>
      </c>
    </row>
    <row r="24" spans="1:12" ht="13.5">
      <c r="A24" s="3" t="s">
        <v>26</v>
      </c>
      <c r="B24" s="4">
        <v>5476</v>
      </c>
      <c r="C24" s="4">
        <v>5725</v>
      </c>
      <c r="D24" s="5">
        <v>11201</v>
      </c>
      <c r="E24" s="4">
        <v>862</v>
      </c>
      <c r="F24" s="4">
        <v>1120</v>
      </c>
      <c r="G24" s="5">
        <v>1982</v>
      </c>
      <c r="H24" s="2">
        <v>0.1769</v>
      </c>
      <c r="I24" s="4">
        <v>361</v>
      </c>
      <c r="J24" s="4">
        <v>565</v>
      </c>
      <c r="K24" s="5">
        <v>926</v>
      </c>
      <c r="L24" s="2">
        <v>0.0827</v>
      </c>
    </row>
    <row r="25" spans="1:12" ht="13.5">
      <c r="A25" s="3" t="s">
        <v>27</v>
      </c>
      <c r="B25" s="4">
        <v>674</v>
      </c>
      <c r="C25" s="4">
        <v>738</v>
      </c>
      <c r="D25" s="5">
        <v>1412</v>
      </c>
      <c r="E25" s="4">
        <v>132</v>
      </c>
      <c r="F25" s="4">
        <v>220</v>
      </c>
      <c r="G25" s="5">
        <v>352</v>
      </c>
      <c r="H25" s="2">
        <v>0.2493</v>
      </c>
      <c r="I25" s="4">
        <v>61</v>
      </c>
      <c r="J25" s="4">
        <v>124</v>
      </c>
      <c r="K25" s="5">
        <v>185</v>
      </c>
      <c r="L25" s="2">
        <v>0.131</v>
      </c>
    </row>
    <row r="26" spans="1:12" ht="13.5">
      <c r="A26" s="3" t="s">
        <v>28</v>
      </c>
      <c r="B26" s="4">
        <v>2040</v>
      </c>
      <c r="C26" s="4">
        <v>2239</v>
      </c>
      <c r="D26" s="5">
        <v>4279</v>
      </c>
      <c r="E26" s="4">
        <v>428</v>
      </c>
      <c r="F26" s="4">
        <v>612</v>
      </c>
      <c r="G26" s="5">
        <v>1040</v>
      </c>
      <c r="H26" s="2">
        <v>0.243</v>
      </c>
      <c r="I26" s="4">
        <v>203</v>
      </c>
      <c r="J26" s="4">
        <v>362</v>
      </c>
      <c r="K26" s="5">
        <v>565</v>
      </c>
      <c r="L26" s="2">
        <v>0.132</v>
      </c>
    </row>
    <row r="27" spans="1:12" ht="13.5">
      <c r="A27" s="3" t="s">
        <v>29</v>
      </c>
      <c r="B27" s="4">
        <v>4382</v>
      </c>
      <c r="C27" s="4">
        <v>4539</v>
      </c>
      <c r="D27" s="5">
        <v>8921</v>
      </c>
      <c r="E27" s="4">
        <v>878</v>
      </c>
      <c r="F27" s="4">
        <v>1047</v>
      </c>
      <c r="G27" s="5">
        <v>1925</v>
      </c>
      <c r="H27" s="2">
        <v>0.2158</v>
      </c>
      <c r="I27" s="4">
        <v>313</v>
      </c>
      <c r="J27" s="4">
        <v>526</v>
      </c>
      <c r="K27" s="5">
        <v>839</v>
      </c>
      <c r="L27" s="2">
        <v>0.094</v>
      </c>
    </row>
    <row r="28" spans="1:12" ht="13.5">
      <c r="A28" s="3" t="s">
        <v>30</v>
      </c>
      <c r="B28" s="4">
        <v>612</v>
      </c>
      <c r="C28" s="4">
        <v>748</v>
      </c>
      <c r="D28" s="5">
        <v>1360</v>
      </c>
      <c r="E28" s="4">
        <v>198</v>
      </c>
      <c r="F28" s="4">
        <v>306</v>
      </c>
      <c r="G28" s="5">
        <v>504</v>
      </c>
      <c r="H28" s="2">
        <v>0.3706</v>
      </c>
      <c r="I28" s="4">
        <v>126</v>
      </c>
      <c r="J28" s="4">
        <v>195</v>
      </c>
      <c r="K28" s="5">
        <v>321</v>
      </c>
      <c r="L28" s="2">
        <v>0.236</v>
      </c>
    </row>
    <row r="29" spans="1:12" ht="13.5">
      <c r="A29" s="3" t="s">
        <v>31</v>
      </c>
      <c r="B29" s="4">
        <v>1269</v>
      </c>
      <c r="C29" s="4">
        <v>1377</v>
      </c>
      <c r="D29" s="5">
        <v>2646</v>
      </c>
      <c r="E29" s="4">
        <v>340</v>
      </c>
      <c r="F29" s="4">
        <v>468</v>
      </c>
      <c r="G29" s="5">
        <v>808</v>
      </c>
      <c r="H29" s="2">
        <v>0.3054</v>
      </c>
      <c r="I29" s="4">
        <v>179</v>
      </c>
      <c r="J29" s="4">
        <v>278</v>
      </c>
      <c r="K29" s="5">
        <v>457</v>
      </c>
      <c r="L29" s="2">
        <v>0.1727</v>
      </c>
    </row>
    <row r="30" spans="1:12" ht="13.5">
      <c r="A30" s="3" t="s">
        <v>32</v>
      </c>
      <c r="B30" s="4">
        <v>2046</v>
      </c>
      <c r="C30" s="4">
        <v>2214</v>
      </c>
      <c r="D30" s="5">
        <v>4260</v>
      </c>
      <c r="E30" s="4">
        <v>472</v>
      </c>
      <c r="F30" s="4">
        <v>649</v>
      </c>
      <c r="G30" s="5">
        <v>1121</v>
      </c>
      <c r="H30" s="2">
        <v>0.2631</v>
      </c>
      <c r="I30" s="4">
        <v>209</v>
      </c>
      <c r="J30" s="4">
        <v>400</v>
      </c>
      <c r="K30" s="5">
        <v>609</v>
      </c>
      <c r="L30" s="2">
        <v>0.143</v>
      </c>
    </row>
    <row r="31" spans="1:12" ht="13.5">
      <c r="A31" s="3" t="s">
        <v>33</v>
      </c>
      <c r="B31" s="4">
        <v>262</v>
      </c>
      <c r="C31" s="4">
        <v>308</v>
      </c>
      <c r="D31" s="5">
        <v>570</v>
      </c>
      <c r="E31" s="4">
        <v>102</v>
      </c>
      <c r="F31" s="4">
        <v>159</v>
      </c>
      <c r="G31" s="5">
        <v>261</v>
      </c>
      <c r="H31" s="2">
        <v>0.4579</v>
      </c>
      <c r="I31" s="4">
        <v>58</v>
      </c>
      <c r="J31" s="4">
        <v>112</v>
      </c>
      <c r="K31" s="5">
        <v>170</v>
      </c>
      <c r="L31" s="2">
        <v>0.2982</v>
      </c>
    </row>
    <row r="32" spans="1:12" ht="13.5">
      <c r="A32" s="3" t="s">
        <v>34</v>
      </c>
      <c r="B32" s="4">
        <v>1648</v>
      </c>
      <c r="C32" s="4">
        <v>1795</v>
      </c>
      <c r="D32" s="5">
        <v>3443</v>
      </c>
      <c r="E32" s="4">
        <v>372</v>
      </c>
      <c r="F32" s="4">
        <v>527</v>
      </c>
      <c r="G32" s="5">
        <v>899</v>
      </c>
      <c r="H32" s="2">
        <v>0.2611</v>
      </c>
      <c r="I32" s="4">
        <v>191</v>
      </c>
      <c r="J32" s="4">
        <v>329</v>
      </c>
      <c r="K32" s="5">
        <v>520</v>
      </c>
      <c r="L32" s="2">
        <v>0.151</v>
      </c>
    </row>
    <row r="33" spans="1:12" ht="13.5">
      <c r="A33" s="3" t="s">
        <v>35</v>
      </c>
      <c r="B33" s="4">
        <v>890</v>
      </c>
      <c r="C33" s="4">
        <v>889</v>
      </c>
      <c r="D33" s="5">
        <v>1779</v>
      </c>
      <c r="E33" s="4">
        <v>227</v>
      </c>
      <c r="F33" s="4">
        <v>293</v>
      </c>
      <c r="G33" s="5">
        <v>520</v>
      </c>
      <c r="H33" s="2">
        <v>0.2923</v>
      </c>
      <c r="I33" s="4">
        <v>121</v>
      </c>
      <c r="J33" s="4">
        <v>178</v>
      </c>
      <c r="K33" s="5">
        <v>299</v>
      </c>
      <c r="L33" s="2">
        <v>0.1681</v>
      </c>
    </row>
    <row r="34" spans="1:12" ht="13.5">
      <c r="A34" s="3" t="s">
        <v>36</v>
      </c>
      <c r="B34" s="4">
        <v>1094</v>
      </c>
      <c r="C34" s="4">
        <v>1152</v>
      </c>
      <c r="D34" s="5">
        <v>2246</v>
      </c>
      <c r="E34" s="4">
        <v>275</v>
      </c>
      <c r="F34" s="4">
        <v>422</v>
      </c>
      <c r="G34" s="5">
        <v>697</v>
      </c>
      <c r="H34" s="2">
        <v>0.3103</v>
      </c>
      <c r="I34" s="4">
        <v>147</v>
      </c>
      <c r="J34" s="4">
        <v>278</v>
      </c>
      <c r="K34" s="5">
        <v>425</v>
      </c>
      <c r="L34" s="2">
        <v>0.1892</v>
      </c>
    </row>
    <row r="35" spans="1:12" ht="13.5">
      <c r="A35" s="3" t="s">
        <v>37</v>
      </c>
      <c r="B35" s="4">
        <v>580</v>
      </c>
      <c r="C35" s="4">
        <v>588</v>
      </c>
      <c r="D35" s="5">
        <v>1168</v>
      </c>
      <c r="E35" s="4">
        <v>153</v>
      </c>
      <c r="F35" s="4">
        <v>205</v>
      </c>
      <c r="G35" s="5">
        <v>358</v>
      </c>
      <c r="H35" s="2">
        <v>0.3065</v>
      </c>
      <c r="I35" s="4">
        <v>92</v>
      </c>
      <c r="J35" s="4">
        <v>133</v>
      </c>
      <c r="K35" s="5">
        <v>225</v>
      </c>
      <c r="L35" s="2">
        <v>0.1926</v>
      </c>
    </row>
    <row r="36" spans="1:12" ht="13.5">
      <c r="A36" s="3" t="s">
        <v>38</v>
      </c>
      <c r="B36" s="4">
        <v>428</v>
      </c>
      <c r="C36" s="4">
        <v>492</v>
      </c>
      <c r="D36" s="5">
        <v>920</v>
      </c>
      <c r="E36" s="4">
        <v>99</v>
      </c>
      <c r="F36" s="4">
        <v>164</v>
      </c>
      <c r="G36" s="5">
        <v>263</v>
      </c>
      <c r="H36" s="2">
        <v>0.2859</v>
      </c>
      <c r="I36" s="4">
        <v>49</v>
      </c>
      <c r="J36" s="4">
        <v>110</v>
      </c>
      <c r="K36" s="5">
        <v>159</v>
      </c>
      <c r="L36" s="2">
        <v>0.1728</v>
      </c>
    </row>
    <row r="37" spans="1:12" ht="13.5">
      <c r="A37" s="3" t="s">
        <v>39</v>
      </c>
      <c r="B37" s="4">
        <v>5602</v>
      </c>
      <c r="C37" s="4">
        <v>6134</v>
      </c>
      <c r="D37" s="5">
        <v>11736</v>
      </c>
      <c r="E37" s="4">
        <v>1085</v>
      </c>
      <c r="F37" s="4">
        <v>1538</v>
      </c>
      <c r="G37" s="5">
        <v>2623</v>
      </c>
      <c r="H37" s="2">
        <v>0.2235</v>
      </c>
      <c r="I37" s="4">
        <v>453</v>
      </c>
      <c r="J37" s="4">
        <v>814</v>
      </c>
      <c r="K37" s="5">
        <v>1267</v>
      </c>
      <c r="L37" s="2">
        <v>0.108</v>
      </c>
    </row>
    <row r="38" spans="1:12" ht="13.5">
      <c r="A38" s="3" t="s">
        <v>40</v>
      </c>
      <c r="B38" s="4">
        <v>1810</v>
      </c>
      <c r="C38" s="4">
        <v>1853</v>
      </c>
      <c r="D38" s="5">
        <v>3663</v>
      </c>
      <c r="E38" s="4">
        <v>371</v>
      </c>
      <c r="F38" s="4">
        <v>519</v>
      </c>
      <c r="G38" s="5">
        <v>890</v>
      </c>
      <c r="H38" s="2">
        <v>0.243</v>
      </c>
      <c r="I38" s="4">
        <v>184</v>
      </c>
      <c r="J38" s="4">
        <v>302</v>
      </c>
      <c r="K38" s="5">
        <v>486</v>
      </c>
      <c r="L38" s="2">
        <v>0.1327</v>
      </c>
    </row>
    <row r="39" spans="1:12" ht="13.5">
      <c r="A39" s="3" t="s">
        <v>41</v>
      </c>
      <c r="B39" s="4">
        <v>435</v>
      </c>
      <c r="C39" s="4">
        <v>505</v>
      </c>
      <c r="D39" s="5">
        <v>940</v>
      </c>
      <c r="E39" s="4">
        <v>114</v>
      </c>
      <c r="F39" s="4">
        <v>172</v>
      </c>
      <c r="G39" s="5">
        <v>286</v>
      </c>
      <c r="H39" s="2">
        <v>0.3043</v>
      </c>
      <c r="I39" s="4">
        <v>58</v>
      </c>
      <c r="J39" s="4">
        <v>115</v>
      </c>
      <c r="K39" s="5">
        <v>173</v>
      </c>
      <c r="L39" s="2">
        <v>0.184</v>
      </c>
    </row>
    <row r="40" spans="1:12" ht="13.5">
      <c r="A40" s="3" t="s">
        <v>42</v>
      </c>
      <c r="B40" s="4">
        <v>998</v>
      </c>
      <c r="C40" s="4">
        <v>1067</v>
      </c>
      <c r="D40" s="5">
        <v>2065</v>
      </c>
      <c r="E40" s="4">
        <v>256</v>
      </c>
      <c r="F40" s="4">
        <v>405</v>
      </c>
      <c r="G40" s="5">
        <v>661</v>
      </c>
      <c r="H40" s="2">
        <v>0.3201</v>
      </c>
      <c r="I40" s="4">
        <v>135</v>
      </c>
      <c r="J40" s="4">
        <v>263</v>
      </c>
      <c r="K40" s="5">
        <v>398</v>
      </c>
      <c r="L40" s="2">
        <v>0.1927</v>
      </c>
    </row>
    <row r="41" spans="1:12" ht="13.5">
      <c r="A41" s="3" t="s">
        <v>43</v>
      </c>
      <c r="B41" s="4">
        <v>1185</v>
      </c>
      <c r="C41" s="4">
        <v>1248</v>
      </c>
      <c r="D41" s="5">
        <v>2433</v>
      </c>
      <c r="E41" s="4">
        <v>287</v>
      </c>
      <c r="F41" s="4">
        <v>368</v>
      </c>
      <c r="G41" s="5">
        <v>655</v>
      </c>
      <c r="H41" s="2">
        <v>0.2692</v>
      </c>
      <c r="I41" s="4">
        <v>146</v>
      </c>
      <c r="J41" s="4">
        <v>215</v>
      </c>
      <c r="K41" s="5">
        <v>361</v>
      </c>
      <c r="L41" s="2">
        <v>0.1484</v>
      </c>
    </row>
    <row r="42" spans="1:12" ht="13.5">
      <c r="A42" s="3" t="s">
        <v>44</v>
      </c>
      <c r="B42" s="4">
        <v>1039</v>
      </c>
      <c r="C42" s="4">
        <v>1169</v>
      </c>
      <c r="D42" s="5">
        <v>2208</v>
      </c>
      <c r="E42" s="4">
        <v>253</v>
      </c>
      <c r="F42" s="4">
        <v>381</v>
      </c>
      <c r="G42" s="5">
        <v>634</v>
      </c>
      <c r="H42" s="2">
        <v>0.2871</v>
      </c>
      <c r="I42" s="4">
        <v>116</v>
      </c>
      <c r="J42" s="4">
        <v>224</v>
      </c>
      <c r="K42" s="5">
        <v>340</v>
      </c>
      <c r="L42" s="2">
        <v>0.154</v>
      </c>
    </row>
    <row r="43" spans="1:12" ht="13.5">
      <c r="A43" s="3" t="s">
        <v>45</v>
      </c>
      <c r="B43" s="4">
        <v>1988</v>
      </c>
      <c r="C43" s="4">
        <v>2078</v>
      </c>
      <c r="D43" s="5">
        <v>4066</v>
      </c>
      <c r="E43" s="4">
        <v>427</v>
      </c>
      <c r="F43" s="4">
        <v>569</v>
      </c>
      <c r="G43" s="5">
        <v>996</v>
      </c>
      <c r="H43" s="2">
        <v>0.245</v>
      </c>
      <c r="I43" s="4">
        <v>185</v>
      </c>
      <c r="J43" s="4">
        <v>340</v>
      </c>
      <c r="K43" s="5">
        <v>525</v>
      </c>
      <c r="L43" s="2">
        <v>0.1291</v>
      </c>
    </row>
    <row r="44" spans="1:12" ht="13.5">
      <c r="A44" s="3" t="s">
        <v>46</v>
      </c>
      <c r="B44" s="4">
        <v>7140</v>
      </c>
      <c r="C44" s="4">
        <v>7830</v>
      </c>
      <c r="D44" s="5">
        <v>14970</v>
      </c>
      <c r="E44" s="4">
        <v>1257</v>
      </c>
      <c r="F44" s="4">
        <v>1599</v>
      </c>
      <c r="G44" s="5">
        <v>2856</v>
      </c>
      <c r="H44" s="2">
        <v>0.1908</v>
      </c>
      <c r="I44" s="4">
        <v>461</v>
      </c>
      <c r="J44" s="4">
        <v>761</v>
      </c>
      <c r="K44" s="5">
        <v>1222</v>
      </c>
      <c r="L44" s="2">
        <v>0.0816</v>
      </c>
    </row>
    <row r="45" spans="1:12" ht="13.5">
      <c r="A45" s="3" t="s">
        <v>47</v>
      </c>
      <c r="B45" s="4">
        <v>2870</v>
      </c>
      <c r="C45" s="4">
        <v>2904</v>
      </c>
      <c r="D45" s="5">
        <v>5774</v>
      </c>
      <c r="E45" s="4">
        <v>568</v>
      </c>
      <c r="F45" s="4">
        <v>767</v>
      </c>
      <c r="G45" s="5">
        <v>1335</v>
      </c>
      <c r="H45" s="2">
        <v>0.2312</v>
      </c>
      <c r="I45" s="4">
        <v>284</v>
      </c>
      <c r="J45" s="4">
        <v>445</v>
      </c>
      <c r="K45" s="5">
        <v>729</v>
      </c>
      <c r="L45" s="2">
        <v>0.1263</v>
      </c>
    </row>
    <row r="46" spans="1:12" ht="13.5">
      <c r="A46" s="3" t="s">
        <v>48</v>
      </c>
      <c r="B46" s="4">
        <v>2754</v>
      </c>
      <c r="C46" s="4">
        <v>3050</v>
      </c>
      <c r="D46" s="5">
        <v>5804</v>
      </c>
      <c r="E46" s="4">
        <v>690</v>
      </c>
      <c r="F46" s="4">
        <v>841</v>
      </c>
      <c r="G46" s="5">
        <v>1531</v>
      </c>
      <c r="H46" s="2">
        <v>0.2638</v>
      </c>
      <c r="I46" s="4">
        <v>249</v>
      </c>
      <c r="J46" s="4">
        <v>334</v>
      </c>
      <c r="K46" s="5">
        <v>583</v>
      </c>
      <c r="L46" s="2">
        <v>0.1004</v>
      </c>
    </row>
    <row r="47" spans="1:12" ht="13.5">
      <c r="A47" s="3" t="s">
        <v>49</v>
      </c>
      <c r="B47" s="4">
        <v>2269</v>
      </c>
      <c r="C47" s="4">
        <v>2552</v>
      </c>
      <c r="D47" s="5">
        <v>4821</v>
      </c>
      <c r="E47" s="4">
        <v>661</v>
      </c>
      <c r="F47" s="4">
        <v>991</v>
      </c>
      <c r="G47" s="5">
        <v>1652</v>
      </c>
      <c r="H47" s="2">
        <v>0.3427</v>
      </c>
      <c r="I47" s="4">
        <v>372</v>
      </c>
      <c r="J47" s="4">
        <v>608</v>
      </c>
      <c r="K47" s="5">
        <v>980</v>
      </c>
      <c r="L47" s="2">
        <v>0.2033</v>
      </c>
    </row>
    <row r="48" spans="1:12" ht="13.5">
      <c r="A48" s="3" t="s">
        <v>50</v>
      </c>
      <c r="B48" s="4">
        <v>777</v>
      </c>
      <c r="C48" s="4">
        <v>879</v>
      </c>
      <c r="D48" s="5">
        <v>1656</v>
      </c>
      <c r="E48" s="4">
        <v>236</v>
      </c>
      <c r="F48" s="4">
        <v>365</v>
      </c>
      <c r="G48" s="5">
        <v>601</v>
      </c>
      <c r="H48" s="2">
        <v>0.3629</v>
      </c>
      <c r="I48" s="4">
        <v>134</v>
      </c>
      <c r="J48" s="4">
        <v>230</v>
      </c>
      <c r="K48" s="5">
        <v>364</v>
      </c>
      <c r="L48" s="2">
        <v>0.2198</v>
      </c>
    </row>
    <row r="49" spans="1:12" ht="13.5">
      <c r="A49" s="3" t="s">
        <v>51</v>
      </c>
      <c r="B49" s="4">
        <v>1485</v>
      </c>
      <c r="C49" s="4">
        <v>1563</v>
      </c>
      <c r="D49" s="5">
        <v>3048</v>
      </c>
      <c r="E49" s="4">
        <v>246</v>
      </c>
      <c r="F49" s="4">
        <v>395</v>
      </c>
      <c r="G49" s="5">
        <v>641</v>
      </c>
      <c r="H49" s="2">
        <v>0.2103</v>
      </c>
      <c r="I49" s="4">
        <v>117</v>
      </c>
      <c r="J49" s="4">
        <v>252</v>
      </c>
      <c r="K49" s="5">
        <v>369</v>
      </c>
      <c r="L49" s="2">
        <v>0.1211</v>
      </c>
    </row>
    <row r="50" spans="1:12" ht="13.5">
      <c r="A50" s="3" t="s">
        <v>52</v>
      </c>
      <c r="B50" s="4">
        <v>952</v>
      </c>
      <c r="C50" s="4">
        <v>1000</v>
      </c>
      <c r="D50" s="5">
        <v>1952</v>
      </c>
      <c r="E50" s="4">
        <v>210</v>
      </c>
      <c r="F50" s="4">
        <v>290</v>
      </c>
      <c r="G50" s="5">
        <v>500</v>
      </c>
      <c r="H50" s="2">
        <v>0.2561</v>
      </c>
      <c r="I50" s="4">
        <v>116</v>
      </c>
      <c r="J50" s="4">
        <v>177</v>
      </c>
      <c r="K50" s="5">
        <v>293</v>
      </c>
      <c r="L50" s="2">
        <v>0.1501</v>
      </c>
    </row>
    <row r="51" spans="1:12" ht="13.5">
      <c r="A51" s="3" t="s">
        <v>53</v>
      </c>
      <c r="B51" s="4">
        <v>1400</v>
      </c>
      <c r="C51" s="4">
        <v>1464</v>
      </c>
      <c r="D51" s="5">
        <v>2864</v>
      </c>
      <c r="E51" s="4">
        <v>267</v>
      </c>
      <c r="F51" s="4">
        <v>271</v>
      </c>
      <c r="G51" s="5">
        <v>538</v>
      </c>
      <c r="H51" s="2">
        <v>0.1878</v>
      </c>
      <c r="I51" s="4">
        <v>95</v>
      </c>
      <c r="J51" s="4">
        <v>119</v>
      </c>
      <c r="K51" s="5">
        <v>214</v>
      </c>
      <c r="L51" s="2">
        <v>0.0747</v>
      </c>
    </row>
    <row r="52" spans="1:12" ht="13.5">
      <c r="A52" s="3" t="s">
        <v>54</v>
      </c>
      <c r="B52" s="4">
        <v>1242</v>
      </c>
      <c r="C52" s="4">
        <v>1335</v>
      </c>
      <c r="D52" s="5">
        <v>2577</v>
      </c>
      <c r="E52" s="4">
        <v>329</v>
      </c>
      <c r="F52" s="4">
        <v>437</v>
      </c>
      <c r="G52" s="5">
        <v>766</v>
      </c>
      <c r="H52" s="2">
        <v>0.2972</v>
      </c>
      <c r="I52" s="4">
        <v>173</v>
      </c>
      <c r="J52" s="4">
        <v>264</v>
      </c>
      <c r="K52" s="5">
        <v>437</v>
      </c>
      <c r="L52" s="2">
        <v>0.1696</v>
      </c>
    </row>
  </sheetData>
  <mergeCells count="1">
    <mergeCell ref="A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5" zoomScaleNormal="85" workbookViewId="0" topLeftCell="A1">
      <selection activeCell="O24" sqref="O24"/>
    </sheetView>
  </sheetViews>
  <sheetFormatPr defaultColWidth="9.00390625" defaultRowHeight="13.5"/>
  <cols>
    <col min="1" max="1" width="7.125" style="20" bestFit="1" customWidth="1"/>
    <col min="2" max="4" width="7.875" style="20" bestFit="1" customWidth="1"/>
    <col min="5" max="7" width="6.875" style="20" bestFit="1" customWidth="1"/>
    <col min="8" max="8" width="9.00390625" style="20" customWidth="1"/>
    <col min="9" max="11" width="6.875" style="20" bestFit="1" customWidth="1"/>
    <col min="12" max="12" width="13.00390625" style="20" bestFit="1" customWidth="1"/>
  </cols>
  <sheetData>
    <row r="1" spans="1:12" ht="13.5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3.5">
      <c r="A2" s="34" t="s">
        <v>0</v>
      </c>
      <c r="B2" s="35" t="s">
        <v>77</v>
      </c>
      <c r="C2" s="35"/>
      <c r="D2" s="35"/>
      <c r="E2" s="35" t="s">
        <v>78</v>
      </c>
      <c r="F2" s="35"/>
      <c r="G2" s="35"/>
      <c r="H2" s="36" t="s">
        <v>2</v>
      </c>
      <c r="I2" s="35" t="s">
        <v>79</v>
      </c>
      <c r="J2" s="35"/>
      <c r="K2" s="35"/>
      <c r="L2" s="36" t="s">
        <v>55</v>
      </c>
    </row>
    <row r="3" spans="1:12" ht="13.5">
      <c r="A3" s="37"/>
      <c r="B3" s="38" t="s">
        <v>80</v>
      </c>
      <c r="C3" s="38" t="s">
        <v>81</v>
      </c>
      <c r="D3" s="38" t="s">
        <v>82</v>
      </c>
      <c r="E3" s="38" t="s">
        <v>80</v>
      </c>
      <c r="F3" s="38" t="s">
        <v>81</v>
      </c>
      <c r="G3" s="38" t="s">
        <v>82</v>
      </c>
      <c r="H3" s="39"/>
      <c r="I3" s="38" t="s">
        <v>80</v>
      </c>
      <c r="J3" s="38" t="s">
        <v>81</v>
      </c>
      <c r="K3" s="38" t="s">
        <v>82</v>
      </c>
      <c r="L3" s="39"/>
    </row>
    <row r="4" spans="1:12" ht="13.5">
      <c r="A4" s="40" t="s">
        <v>6</v>
      </c>
      <c r="B4" s="41">
        <v>130249</v>
      </c>
      <c r="C4" s="41">
        <v>139667</v>
      </c>
      <c r="D4" s="41">
        <v>269916</v>
      </c>
      <c r="E4" s="41">
        <v>26487</v>
      </c>
      <c r="F4" s="41">
        <v>36254</v>
      </c>
      <c r="G4" s="41">
        <v>62741</v>
      </c>
      <c r="H4" s="42">
        <v>0.23244639072896753</v>
      </c>
      <c r="I4" s="41">
        <v>11879</v>
      </c>
      <c r="J4" s="41">
        <v>19675</v>
      </c>
      <c r="K4" s="41">
        <v>31554</v>
      </c>
      <c r="L4" s="42">
        <v>0.11690303650024451</v>
      </c>
    </row>
    <row r="5" spans="1:12" ht="13.5">
      <c r="A5" s="43" t="str">
        <f>'[2]ピボットテーブル'!B5</f>
        <v>順化</v>
      </c>
      <c r="B5" s="44">
        <v>1657</v>
      </c>
      <c r="C5" s="44">
        <v>1985</v>
      </c>
      <c r="D5" s="45">
        <v>3642</v>
      </c>
      <c r="E5" s="44">
        <v>485</v>
      </c>
      <c r="F5" s="44">
        <v>721</v>
      </c>
      <c r="G5" s="45">
        <v>1206</v>
      </c>
      <c r="H5" s="42">
        <v>0.3311367380560132</v>
      </c>
      <c r="I5" s="44">
        <v>226</v>
      </c>
      <c r="J5" s="44">
        <v>410</v>
      </c>
      <c r="K5" s="45">
        <v>636</v>
      </c>
      <c r="L5" s="42">
        <v>0.17462932454695224</v>
      </c>
    </row>
    <row r="6" spans="1:12" ht="13.5">
      <c r="A6" s="43" t="str">
        <f>'[2]ピボットテーブル'!B6</f>
        <v>宝永</v>
      </c>
      <c r="B6" s="44">
        <v>2623</v>
      </c>
      <c r="C6" s="44">
        <v>2970</v>
      </c>
      <c r="D6" s="45">
        <v>5593</v>
      </c>
      <c r="E6" s="44">
        <v>772</v>
      </c>
      <c r="F6" s="44">
        <v>1104</v>
      </c>
      <c r="G6" s="45">
        <v>1876</v>
      </c>
      <c r="H6" s="42">
        <v>0.3354192740926158</v>
      </c>
      <c r="I6" s="44">
        <v>404</v>
      </c>
      <c r="J6" s="44">
        <v>630</v>
      </c>
      <c r="K6" s="45">
        <v>1034</v>
      </c>
      <c r="L6" s="42">
        <v>0.18487394957983194</v>
      </c>
    </row>
    <row r="7" spans="1:12" ht="13.5">
      <c r="A7" s="43" t="str">
        <f>'[2]ピボットテーブル'!B7</f>
        <v>湊</v>
      </c>
      <c r="B7" s="44">
        <v>4701</v>
      </c>
      <c r="C7" s="44">
        <v>4919</v>
      </c>
      <c r="D7" s="45">
        <v>9620</v>
      </c>
      <c r="E7" s="44">
        <v>1003</v>
      </c>
      <c r="F7" s="44">
        <v>1359</v>
      </c>
      <c r="G7" s="45">
        <v>2362</v>
      </c>
      <c r="H7" s="42">
        <v>0.24553014553014554</v>
      </c>
      <c r="I7" s="44">
        <v>457</v>
      </c>
      <c r="J7" s="44">
        <v>750</v>
      </c>
      <c r="K7" s="45">
        <v>1207</v>
      </c>
      <c r="L7" s="42">
        <v>0.12546777546777546</v>
      </c>
    </row>
    <row r="8" spans="1:12" ht="13.5">
      <c r="A8" s="43" t="str">
        <f>'[2]ピボットテーブル'!B8</f>
        <v>豊</v>
      </c>
      <c r="B8" s="44">
        <v>5290</v>
      </c>
      <c r="C8" s="44">
        <v>5770</v>
      </c>
      <c r="D8" s="45">
        <v>11060</v>
      </c>
      <c r="E8" s="44">
        <v>1214</v>
      </c>
      <c r="F8" s="44">
        <v>1697</v>
      </c>
      <c r="G8" s="45">
        <v>2911</v>
      </c>
      <c r="H8" s="42">
        <v>0.2632007233273056</v>
      </c>
      <c r="I8" s="44">
        <v>561</v>
      </c>
      <c r="J8" s="44">
        <v>872</v>
      </c>
      <c r="K8" s="45">
        <v>1433</v>
      </c>
      <c r="L8" s="42">
        <v>0.12956600361663653</v>
      </c>
    </row>
    <row r="9" spans="1:12" ht="13.5">
      <c r="A9" s="43" t="str">
        <f>'[2]ピボットテーブル'!B9</f>
        <v>木田</v>
      </c>
      <c r="B9" s="44">
        <v>6495</v>
      </c>
      <c r="C9" s="44">
        <v>6903</v>
      </c>
      <c r="D9" s="45">
        <v>13398</v>
      </c>
      <c r="E9" s="44">
        <v>938</v>
      </c>
      <c r="F9" s="44">
        <v>1312</v>
      </c>
      <c r="G9" s="45">
        <v>2250</v>
      </c>
      <c r="H9" s="42">
        <v>0.16793551276309898</v>
      </c>
      <c r="I9" s="44">
        <v>418</v>
      </c>
      <c r="J9" s="44">
        <v>712</v>
      </c>
      <c r="K9" s="45">
        <v>1130</v>
      </c>
      <c r="L9" s="42">
        <v>0.08434094640991192</v>
      </c>
    </row>
    <row r="10" spans="1:12" ht="13.5">
      <c r="A10" s="43" t="str">
        <f>'[2]ピボットテーブル'!B10</f>
        <v>清明</v>
      </c>
      <c r="B10" s="44">
        <v>3659</v>
      </c>
      <c r="C10" s="44">
        <v>3798</v>
      </c>
      <c r="D10" s="45">
        <v>7457</v>
      </c>
      <c r="E10" s="44">
        <v>593</v>
      </c>
      <c r="F10" s="44">
        <v>734</v>
      </c>
      <c r="G10" s="45">
        <v>1327</v>
      </c>
      <c r="H10" s="42">
        <v>0.17795360064369048</v>
      </c>
      <c r="I10" s="44">
        <v>222</v>
      </c>
      <c r="J10" s="44">
        <v>354</v>
      </c>
      <c r="K10" s="45">
        <v>576</v>
      </c>
      <c r="L10" s="42">
        <v>0.07724285905860266</v>
      </c>
    </row>
    <row r="11" spans="1:12" ht="13.5">
      <c r="A11" s="43" t="str">
        <f>'[2]ピボットテーブル'!B11</f>
        <v>足羽</v>
      </c>
      <c r="B11" s="44">
        <v>3322</v>
      </c>
      <c r="C11" s="44">
        <v>3675</v>
      </c>
      <c r="D11" s="45">
        <v>6997</v>
      </c>
      <c r="E11" s="44">
        <v>884</v>
      </c>
      <c r="F11" s="44">
        <v>1336</v>
      </c>
      <c r="G11" s="45">
        <v>2220</v>
      </c>
      <c r="H11" s="42">
        <v>0.31727883378590827</v>
      </c>
      <c r="I11" s="44">
        <v>438</v>
      </c>
      <c r="J11" s="44">
        <v>766</v>
      </c>
      <c r="K11" s="45">
        <v>1204</v>
      </c>
      <c r="L11" s="42">
        <v>0.1720737458910962</v>
      </c>
    </row>
    <row r="12" spans="1:12" ht="13.5">
      <c r="A12" s="43" t="str">
        <f>'[2]ピボットテーブル'!B12</f>
        <v>春山</v>
      </c>
      <c r="B12" s="44">
        <v>3408</v>
      </c>
      <c r="C12" s="44">
        <v>3628</v>
      </c>
      <c r="D12" s="45">
        <v>7036</v>
      </c>
      <c r="E12" s="44">
        <v>842</v>
      </c>
      <c r="F12" s="44">
        <v>1180</v>
      </c>
      <c r="G12" s="45">
        <v>2022</v>
      </c>
      <c r="H12" s="42">
        <v>0.28737919272313817</v>
      </c>
      <c r="I12" s="44">
        <v>408</v>
      </c>
      <c r="J12" s="44">
        <v>661</v>
      </c>
      <c r="K12" s="45">
        <v>1069</v>
      </c>
      <c r="L12" s="42">
        <v>0.15193291642978965</v>
      </c>
    </row>
    <row r="13" spans="1:12" ht="13.5">
      <c r="A13" s="43" t="str">
        <f>'[2]ピボットテーブル'!B13</f>
        <v>松本</v>
      </c>
      <c r="B13" s="44">
        <v>6090</v>
      </c>
      <c r="C13" s="44">
        <v>6743</v>
      </c>
      <c r="D13" s="45">
        <v>12833</v>
      </c>
      <c r="E13" s="44">
        <v>1261</v>
      </c>
      <c r="F13" s="44">
        <v>1853</v>
      </c>
      <c r="G13" s="45">
        <v>3114</v>
      </c>
      <c r="H13" s="42">
        <v>0.24265565339359463</v>
      </c>
      <c r="I13" s="44">
        <v>588</v>
      </c>
      <c r="J13" s="44">
        <v>959</v>
      </c>
      <c r="K13" s="45">
        <v>1547</v>
      </c>
      <c r="L13" s="42">
        <v>0.12054858567755007</v>
      </c>
    </row>
    <row r="14" spans="1:12" ht="13.5">
      <c r="A14" s="43" t="str">
        <f>'[2]ピボットテーブル'!B14</f>
        <v>日之出</v>
      </c>
      <c r="B14" s="44">
        <v>3853</v>
      </c>
      <c r="C14" s="44">
        <v>4225</v>
      </c>
      <c r="D14" s="45">
        <v>8078</v>
      </c>
      <c r="E14" s="44">
        <v>834</v>
      </c>
      <c r="F14" s="44">
        <v>1193</v>
      </c>
      <c r="G14" s="45">
        <v>2027</v>
      </c>
      <c r="H14" s="42">
        <v>0.25092844763555333</v>
      </c>
      <c r="I14" s="44">
        <v>408</v>
      </c>
      <c r="J14" s="44">
        <v>647</v>
      </c>
      <c r="K14" s="45">
        <v>1055</v>
      </c>
      <c r="L14" s="42">
        <v>0.13060163406783856</v>
      </c>
    </row>
    <row r="15" spans="1:12" ht="13.5">
      <c r="A15" s="43" t="str">
        <f>'[2]ピボットテーブル'!B15</f>
        <v>旭</v>
      </c>
      <c r="B15" s="44">
        <v>2767</v>
      </c>
      <c r="C15" s="44">
        <v>3078</v>
      </c>
      <c r="D15" s="45">
        <v>5845</v>
      </c>
      <c r="E15" s="44">
        <v>771</v>
      </c>
      <c r="F15" s="44">
        <v>1088</v>
      </c>
      <c r="G15" s="45">
        <v>1859</v>
      </c>
      <c r="H15" s="42">
        <v>0.3180496150556031</v>
      </c>
      <c r="I15" s="44">
        <v>390</v>
      </c>
      <c r="J15" s="44">
        <v>629</v>
      </c>
      <c r="K15" s="45">
        <v>1019</v>
      </c>
      <c r="L15" s="42">
        <v>0.1743370402053037</v>
      </c>
    </row>
    <row r="16" spans="1:12" ht="13.5">
      <c r="A16" s="43" t="str">
        <f>'[2]ピボットテーブル'!B16</f>
        <v>和田</v>
      </c>
      <c r="B16" s="44">
        <v>5330</v>
      </c>
      <c r="C16" s="44">
        <v>5577</v>
      </c>
      <c r="D16" s="45">
        <v>10907</v>
      </c>
      <c r="E16" s="44">
        <v>795</v>
      </c>
      <c r="F16" s="44">
        <v>1064</v>
      </c>
      <c r="G16" s="45">
        <v>1859</v>
      </c>
      <c r="H16" s="42">
        <v>0.17044100119189512</v>
      </c>
      <c r="I16" s="44">
        <v>348</v>
      </c>
      <c r="J16" s="44">
        <v>537</v>
      </c>
      <c r="K16" s="45">
        <v>885</v>
      </c>
      <c r="L16" s="42">
        <v>0.08114055193912166</v>
      </c>
    </row>
    <row r="17" spans="1:12" ht="13.5">
      <c r="A17" s="43" t="str">
        <f>'[2]ピボットテーブル'!B17</f>
        <v>東安居</v>
      </c>
      <c r="B17" s="44">
        <v>3621</v>
      </c>
      <c r="C17" s="44">
        <v>3834</v>
      </c>
      <c r="D17" s="45">
        <v>7455</v>
      </c>
      <c r="E17" s="44">
        <v>614</v>
      </c>
      <c r="F17" s="44">
        <v>802</v>
      </c>
      <c r="G17" s="45">
        <v>1416</v>
      </c>
      <c r="H17" s="42">
        <v>0.18993963782696177</v>
      </c>
      <c r="I17" s="44">
        <v>226</v>
      </c>
      <c r="J17" s="44">
        <v>379</v>
      </c>
      <c r="K17" s="45">
        <v>605</v>
      </c>
      <c r="L17" s="42">
        <v>0.08115358819584172</v>
      </c>
    </row>
    <row r="18" spans="1:12" ht="13.5">
      <c r="A18" s="43" t="str">
        <f>'[2]ピボットテーブル'!B18</f>
        <v>円山</v>
      </c>
      <c r="B18" s="44">
        <v>3852</v>
      </c>
      <c r="C18" s="44">
        <v>4020</v>
      </c>
      <c r="D18" s="45">
        <v>7872</v>
      </c>
      <c r="E18" s="44">
        <v>707</v>
      </c>
      <c r="F18" s="44">
        <v>844</v>
      </c>
      <c r="G18" s="45">
        <v>1551</v>
      </c>
      <c r="H18" s="42">
        <v>0.19702743902439024</v>
      </c>
      <c r="I18" s="44">
        <v>273</v>
      </c>
      <c r="J18" s="44">
        <v>418</v>
      </c>
      <c r="K18" s="45">
        <v>691</v>
      </c>
      <c r="L18" s="42">
        <v>0.08777947154471545</v>
      </c>
    </row>
    <row r="19" spans="1:12" ht="13.5">
      <c r="A19" s="43" t="str">
        <f>'[2]ピボットテーブル'!B19</f>
        <v>啓蒙</v>
      </c>
      <c r="B19" s="44">
        <v>3838</v>
      </c>
      <c r="C19" s="44">
        <v>4090</v>
      </c>
      <c r="D19" s="45">
        <v>7928</v>
      </c>
      <c r="E19" s="44">
        <v>641</v>
      </c>
      <c r="F19" s="44">
        <v>856</v>
      </c>
      <c r="G19" s="45">
        <v>1497</v>
      </c>
      <c r="H19" s="42">
        <v>0.18882441977800202</v>
      </c>
      <c r="I19" s="44">
        <v>249</v>
      </c>
      <c r="J19" s="44">
        <v>442</v>
      </c>
      <c r="K19" s="45">
        <v>691</v>
      </c>
      <c r="L19" s="42">
        <v>0.08715943491422805</v>
      </c>
    </row>
    <row r="20" spans="1:12" ht="13.5">
      <c r="A20" s="43" t="str">
        <f>'[2]ピボットテーブル'!B20</f>
        <v>西藤島</v>
      </c>
      <c r="B20" s="44">
        <v>2515</v>
      </c>
      <c r="C20" s="44">
        <v>2584</v>
      </c>
      <c r="D20" s="45">
        <v>5099</v>
      </c>
      <c r="E20" s="44">
        <v>455</v>
      </c>
      <c r="F20" s="44">
        <v>572</v>
      </c>
      <c r="G20" s="45">
        <v>1027</v>
      </c>
      <c r="H20" s="42">
        <v>0.20141204157677975</v>
      </c>
      <c r="I20" s="44">
        <v>176</v>
      </c>
      <c r="J20" s="44">
        <v>289</v>
      </c>
      <c r="K20" s="45">
        <v>465</v>
      </c>
      <c r="L20" s="42">
        <v>0.09119435183369289</v>
      </c>
    </row>
    <row r="21" spans="1:12" ht="13.5">
      <c r="A21" s="43" t="str">
        <f>'[2]ピボットテーブル'!B21</f>
        <v>社南</v>
      </c>
      <c r="B21" s="44">
        <v>6157</v>
      </c>
      <c r="C21" s="44">
        <v>6470</v>
      </c>
      <c r="D21" s="45">
        <v>12627</v>
      </c>
      <c r="E21" s="44">
        <v>933</v>
      </c>
      <c r="F21" s="44">
        <v>1189</v>
      </c>
      <c r="G21" s="45">
        <v>2122</v>
      </c>
      <c r="H21" s="42">
        <v>0.16805258572899343</v>
      </c>
      <c r="I21" s="44">
        <v>341</v>
      </c>
      <c r="J21" s="44">
        <v>540</v>
      </c>
      <c r="K21" s="45">
        <v>881</v>
      </c>
      <c r="L21" s="42">
        <v>0.06977112536627861</v>
      </c>
    </row>
    <row r="22" spans="1:12" ht="13.5">
      <c r="A22" s="43" t="str">
        <f>'[2]ピボットテーブル'!B22</f>
        <v>社西</v>
      </c>
      <c r="B22" s="44">
        <v>2761</v>
      </c>
      <c r="C22" s="44">
        <v>3055</v>
      </c>
      <c r="D22" s="45">
        <v>5816</v>
      </c>
      <c r="E22" s="44">
        <v>689</v>
      </c>
      <c r="F22" s="44">
        <v>846</v>
      </c>
      <c r="G22" s="45">
        <v>1535</v>
      </c>
      <c r="H22" s="42">
        <v>0.2639270976616231</v>
      </c>
      <c r="I22" s="44">
        <v>249</v>
      </c>
      <c r="J22" s="44">
        <v>336</v>
      </c>
      <c r="K22" s="45">
        <v>585</v>
      </c>
      <c r="L22" s="42">
        <v>0.10058459422283356</v>
      </c>
    </row>
    <row r="23" spans="1:12" ht="13.5">
      <c r="A23" s="43" t="str">
        <f>'[2]ピボットテーブル'!B23</f>
        <v>社北</v>
      </c>
      <c r="B23" s="44">
        <v>3950</v>
      </c>
      <c r="C23" s="44">
        <v>4115</v>
      </c>
      <c r="D23" s="45">
        <v>8065</v>
      </c>
      <c r="E23" s="44">
        <v>633</v>
      </c>
      <c r="F23" s="44">
        <v>800</v>
      </c>
      <c r="G23" s="45">
        <v>1433</v>
      </c>
      <c r="H23" s="42">
        <v>0.1776813391196528</v>
      </c>
      <c r="I23" s="44">
        <v>221</v>
      </c>
      <c r="J23" s="44">
        <v>379</v>
      </c>
      <c r="K23" s="45">
        <v>600</v>
      </c>
      <c r="L23" s="42">
        <v>0.07439553626782393</v>
      </c>
    </row>
    <row r="24" spans="1:12" ht="13.5">
      <c r="A24" s="43" t="str">
        <f>'[2]ピボットテーブル'!B24</f>
        <v>安居</v>
      </c>
      <c r="B24" s="44">
        <v>1735</v>
      </c>
      <c r="C24" s="44">
        <v>1815</v>
      </c>
      <c r="D24" s="45">
        <v>3550</v>
      </c>
      <c r="E24" s="44">
        <v>300</v>
      </c>
      <c r="F24" s="44">
        <v>419</v>
      </c>
      <c r="G24" s="45">
        <v>719</v>
      </c>
      <c r="H24" s="42">
        <v>0.20253521126760562</v>
      </c>
      <c r="I24" s="44">
        <v>131</v>
      </c>
      <c r="J24" s="44">
        <v>247</v>
      </c>
      <c r="K24" s="45">
        <v>378</v>
      </c>
      <c r="L24" s="42">
        <v>0.10647887323943662</v>
      </c>
    </row>
    <row r="25" spans="1:12" ht="13.5">
      <c r="A25" s="43" t="str">
        <f>'[2]ピボットテーブル'!B25</f>
        <v>中藤島</v>
      </c>
      <c r="B25" s="44">
        <v>5485</v>
      </c>
      <c r="C25" s="44">
        <v>5738</v>
      </c>
      <c r="D25" s="45">
        <v>11223</v>
      </c>
      <c r="E25" s="44">
        <v>864</v>
      </c>
      <c r="F25" s="44">
        <v>1125</v>
      </c>
      <c r="G25" s="45">
        <v>1989</v>
      </c>
      <c r="H25" s="42">
        <v>0.17722534081796312</v>
      </c>
      <c r="I25" s="44">
        <v>365</v>
      </c>
      <c r="J25" s="44">
        <v>570</v>
      </c>
      <c r="K25" s="45">
        <v>935</v>
      </c>
      <c r="L25" s="42">
        <v>0.08331105764946983</v>
      </c>
    </row>
    <row r="26" spans="1:12" ht="13.5">
      <c r="A26" s="43" t="str">
        <f>'[2]ピボットテーブル'!B26</f>
        <v>大安寺</v>
      </c>
      <c r="B26" s="44">
        <v>672</v>
      </c>
      <c r="C26" s="44">
        <v>738</v>
      </c>
      <c r="D26" s="45">
        <v>1410</v>
      </c>
      <c r="E26" s="44">
        <v>133</v>
      </c>
      <c r="F26" s="44">
        <v>221</v>
      </c>
      <c r="G26" s="45">
        <v>354</v>
      </c>
      <c r="H26" s="42">
        <v>0.251063829787234</v>
      </c>
      <c r="I26" s="44">
        <v>60</v>
      </c>
      <c r="J26" s="44">
        <v>124</v>
      </c>
      <c r="K26" s="45">
        <v>184</v>
      </c>
      <c r="L26" s="42">
        <v>0.13049645390070921</v>
      </c>
    </row>
    <row r="27" spans="1:12" ht="13.5">
      <c r="A27" s="43" t="str">
        <f>'[2]ピボットテーブル'!B27</f>
        <v>河合</v>
      </c>
      <c r="B27" s="44">
        <v>2039</v>
      </c>
      <c r="C27" s="44">
        <v>2232</v>
      </c>
      <c r="D27" s="45">
        <v>4271</v>
      </c>
      <c r="E27" s="44">
        <v>430</v>
      </c>
      <c r="F27" s="44">
        <v>615</v>
      </c>
      <c r="G27" s="45">
        <v>1045</v>
      </c>
      <c r="H27" s="42">
        <v>0.24467337859985952</v>
      </c>
      <c r="I27" s="44">
        <v>204</v>
      </c>
      <c r="J27" s="44">
        <v>364</v>
      </c>
      <c r="K27" s="45">
        <v>568</v>
      </c>
      <c r="L27" s="42">
        <v>0.13298993210021073</v>
      </c>
    </row>
    <row r="28" spans="1:12" ht="13.5">
      <c r="A28" s="43" t="str">
        <f>'[2]ピボットテーブル'!B28</f>
        <v>麻生津</v>
      </c>
      <c r="B28" s="44">
        <v>4386</v>
      </c>
      <c r="C28" s="44">
        <v>4555</v>
      </c>
      <c r="D28" s="45">
        <v>8941</v>
      </c>
      <c r="E28" s="44">
        <v>880</v>
      </c>
      <c r="F28" s="44">
        <v>1051</v>
      </c>
      <c r="G28" s="45">
        <v>1931</v>
      </c>
      <c r="H28" s="42">
        <v>0.21597136785594453</v>
      </c>
      <c r="I28" s="44">
        <v>312</v>
      </c>
      <c r="J28" s="44">
        <v>526</v>
      </c>
      <c r="K28" s="45">
        <v>838</v>
      </c>
      <c r="L28" s="42">
        <v>0.09372553405659322</v>
      </c>
    </row>
    <row r="29" spans="1:12" ht="13.5">
      <c r="A29" s="43" t="str">
        <f>'[2]ピボットテーブル'!B29</f>
        <v>国見</v>
      </c>
      <c r="B29" s="44">
        <v>613</v>
      </c>
      <c r="C29" s="44">
        <v>743</v>
      </c>
      <c r="D29" s="45">
        <v>1356</v>
      </c>
      <c r="E29" s="44">
        <v>198</v>
      </c>
      <c r="F29" s="44">
        <v>305</v>
      </c>
      <c r="G29" s="45">
        <v>503</v>
      </c>
      <c r="H29" s="42">
        <v>0.37094395280235987</v>
      </c>
      <c r="I29" s="44">
        <v>128</v>
      </c>
      <c r="J29" s="44">
        <v>193</v>
      </c>
      <c r="K29" s="45">
        <v>321</v>
      </c>
      <c r="L29" s="42">
        <v>0.23672566371681417</v>
      </c>
    </row>
    <row r="30" spans="1:12" ht="13.5">
      <c r="A30" s="43" t="str">
        <f>'[2]ピボットテーブル'!B30</f>
        <v>岡保</v>
      </c>
      <c r="B30" s="44">
        <v>1267</v>
      </c>
      <c r="C30" s="44">
        <v>1372</v>
      </c>
      <c r="D30" s="45">
        <v>2639</v>
      </c>
      <c r="E30" s="44">
        <v>342</v>
      </c>
      <c r="F30" s="44">
        <v>471</v>
      </c>
      <c r="G30" s="45">
        <v>813</v>
      </c>
      <c r="H30" s="42">
        <v>0.3080712391057219</v>
      </c>
      <c r="I30" s="44">
        <v>179</v>
      </c>
      <c r="J30" s="44">
        <v>277</v>
      </c>
      <c r="K30" s="45">
        <v>456</v>
      </c>
      <c r="L30" s="42">
        <v>0.17279272451686245</v>
      </c>
    </row>
    <row r="31" spans="1:12" ht="13.5">
      <c r="A31" s="43" t="str">
        <f>'[2]ピボットテーブル'!B31</f>
        <v>東藤島</v>
      </c>
      <c r="B31" s="44">
        <v>2051</v>
      </c>
      <c r="C31" s="44">
        <v>2206</v>
      </c>
      <c r="D31" s="45">
        <v>4257</v>
      </c>
      <c r="E31" s="44">
        <v>476</v>
      </c>
      <c r="F31" s="44">
        <v>647</v>
      </c>
      <c r="G31" s="45">
        <v>1123</v>
      </c>
      <c r="H31" s="42">
        <v>0.2638007986845196</v>
      </c>
      <c r="I31" s="44">
        <v>210</v>
      </c>
      <c r="J31" s="44">
        <v>397</v>
      </c>
      <c r="K31" s="45">
        <v>607</v>
      </c>
      <c r="L31" s="42">
        <v>0.1425886774723984</v>
      </c>
    </row>
    <row r="32" spans="1:12" ht="13.5">
      <c r="A32" s="43" t="str">
        <f>'[2]ピボットテーブル'!B32</f>
        <v>殿下</v>
      </c>
      <c r="B32" s="44">
        <v>261</v>
      </c>
      <c r="C32" s="44">
        <v>307</v>
      </c>
      <c r="D32" s="45">
        <v>568</v>
      </c>
      <c r="E32" s="44">
        <v>102</v>
      </c>
      <c r="F32" s="44">
        <v>159</v>
      </c>
      <c r="G32" s="45">
        <v>261</v>
      </c>
      <c r="H32" s="42">
        <v>0.4595070422535211</v>
      </c>
      <c r="I32" s="44">
        <v>58</v>
      </c>
      <c r="J32" s="44">
        <v>113</v>
      </c>
      <c r="K32" s="45">
        <v>171</v>
      </c>
      <c r="L32" s="42">
        <v>0.301056338028169</v>
      </c>
    </row>
    <row r="33" spans="1:12" ht="13.5">
      <c r="A33" s="43" t="str">
        <f>'[2]ピボットテーブル'!B33</f>
        <v>鶉</v>
      </c>
      <c r="B33" s="44">
        <v>1651</v>
      </c>
      <c r="C33" s="44">
        <v>1799</v>
      </c>
      <c r="D33" s="45">
        <v>3450</v>
      </c>
      <c r="E33" s="44">
        <v>372</v>
      </c>
      <c r="F33" s="44">
        <v>530</v>
      </c>
      <c r="G33" s="45">
        <v>902</v>
      </c>
      <c r="H33" s="42">
        <v>0.2614492753623188</v>
      </c>
      <c r="I33" s="44">
        <v>191</v>
      </c>
      <c r="J33" s="44">
        <v>329</v>
      </c>
      <c r="K33" s="45">
        <v>520</v>
      </c>
      <c r="L33" s="42">
        <v>0.15072463768115943</v>
      </c>
    </row>
    <row r="34" spans="1:12" ht="13.5">
      <c r="A34" s="43" t="str">
        <f>'[2]ピボットテーブル'!B34</f>
        <v>棗</v>
      </c>
      <c r="B34" s="44">
        <v>886</v>
      </c>
      <c r="C34" s="44">
        <v>885</v>
      </c>
      <c r="D34" s="45">
        <v>1771</v>
      </c>
      <c r="E34" s="44">
        <v>225</v>
      </c>
      <c r="F34" s="44">
        <v>294</v>
      </c>
      <c r="G34" s="45">
        <v>519</v>
      </c>
      <c r="H34" s="42">
        <v>0.2930547713156409</v>
      </c>
      <c r="I34" s="44">
        <v>120</v>
      </c>
      <c r="J34" s="44">
        <v>179</v>
      </c>
      <c r="K34" s="45">
        <v>299</v>
      </c>
      <c r="L34" s="42">
        <v>0.16883116883116883</v>
      </c>
    </row>
    <row r="35" spans="1:12" ht="13.5">
      <c r="A35" s="43" t="str">
        <f>'[2]ピボットテーブル'!B35</f>
        <v>鷹巣</v>
      </c>
      <c r="B35" s="44">
        <v>1089</v>
      </c>
      <c r="C35" s="44">
        <v>1150</v>
      </c>
      <c r="D35" s="45">
        <v>2239</v>
      </c>
      <c r="E35" s="44">
        <v>272</v>
      </c>
      <c r="F35" s="44">
        <v>423</v>
      </c>
      <c r="G35" s="45">
        <v>695</v>
      </c>
      <c r="H35" s="42">
        <v>0.3104064314426083</v>
      </c>
      <c r="I35" s="44">
        <v>148</v>
      </c>
      <c r="J35" s="44">
        <v>278</v>
      </c>
      <c r="K35" s="45">
        <v>426</v>
      </c>
      <c r="L35" s="42">
        <v>0.19026351049575704</v>
      </c>
    </row>
    <row r="36" spans="1:12" ht="13.5">
      <c r="A36" s="43" t="str">
        <f>'[2]ピボットテーブル'!B36</f>
        <v>本郷</v>
      </c>
      <c r="B36" s="44">
        <v>580</v>
      </c>
      <c r="C36" s="44">
        <v>585</v>
      </c>
      <c r="D36" s="45">
        <v>1165</v>
      </c>
      <c r="E36" s="44">
        <v>153</v>
      </c>
      <c r="F36" s="44">
        <v>207</v>
      </c>
      <c r="G36" s="45">
        <v>360</v>
      </c>
      <c r="H36" s="42">
        <v>0.3090128755364807</v>
      </c>
      <c r="I36" s="44">
        <v>92</v>
      </c>
      <c r="J36" s="44">
        <v>133</v>
      </c>
      <c r="K36" s="45">
        <v>225</v>
      </c>
      <c r="L36" s="42">
        <v>0.19313304721030042</v>
      </c>
    </row>
    <row r="37" spans="1:12" ht="13.5">
      <c r="A37" s="43" t="str">
        <f>'[2]ピボットテーブル'!B37</f>
        <v>宮ノ下</v>
      </c>
      <c r="B37" s="44">
        <v>426</v>
      </c>
      <c r="C37" s="44">
        <v>490</v>
      </c>
      <c r="D37" s="45">
        <v>916</v>
      </c>
      <c r="E37" s="44">
        <v>102</v>
      </c>
      <c r="F37" s="44">
        <v>163</v>
      </c>
      <c r="G37" s="45">
        <v>265</v>
      </c>
      <c r="H37" s="42">
        <v>0.2893013100436681</v>
      </c>
      <c r="I37" s="44">
        <v>50</v>
      </c>
      <c r="J37" s="44">
        <v>109</v>
      </c>
      <c r="K37" s="45">
        <v>159</v>
      </c>
      <c r="L37" s="42">
        <v>0.17358078602620086</v>
      </c>
    </row>
    <row r="38" spans="1:12" ht="13.5">
      <c r="A38" s="43" t="str">
        <f>'[2]ピボットテーブル'!B38</f>
        <v>森田</v>
      </c>
      <c r="B38" s="44">
        <v>5606</v>
      </c>
      <c r="C38" s="44">
        <v>6147</v>
      </c>
      <c r="D38" s="45">
        <v>11753</v>
      </c>
      <c r="E38" s="44">
        <v>1089</v>
      </c>
      <c r="F38" s="44">
        <v>1536</v>
      </c>
      <c r="G38" s="45">
        <v>2625</v>
      </c>
      <c r="H38" s="42">
        <v>0.22334723049434188</v>
      </c>
      <c r="I38" s="44">
        <v>450</v>
      </c>
      <c r="J38" s="44">
        <v>813</v>
      </c>
      <c r="K38" s="45">
        <v>1263</v>
      </c>
      <c r="L38" s="42">
        <v>0.10746192461499192</v>
      </c>
    </row>
    <row r="39" spans="1:12" ht="13.5">
      <c r="A39" s="43" t="str">
        <f>'[2]ピボットテーブル'!B39</f>
        <v>酒生</v>
      </c>
      <c r="B39" s="44">
        <v>1792</v>
      </c>
      <c r="C39" s="44">
        <v>1848</v>
      </c>
      <c r="D39" s="45">
        <v>3640</v>
      </c>
      <c r="E39" s="44">
        <v>372</v>
      </c>
      <c r="F39" s="44">
        <v>516</v>
      </c>
      <c r="G39" s="45">
        <v>888</v>
      </c>
      <c r="H39" s="42">
        <v>0.24395604395604395</v>
      </c>
      <c r="I39" s="44">
        <v>187</v>
      </c>
      <c r="J39" s="44">
        <v>301</v>
      </c>
      <c r="K39" s="45">
        <v>488</v>
      </c>
      <c r="L39" s="42">
        <v>0.13406593406593406</v>
      </c>
    </row>
    <row r="40" spans="1:12" ht="13.5">
      <c r="A40" s="43" t="str">
        <f>'[2]ピボットテーブル'!B40</f>
        <v>一乗</v>
      </c>
      <c r="B40" s="44">
        <v>435</v>
      </c>
      <c r="C40" s="44">
        <v>508</v>
      </c>
      <c r="D40" s="45">
        <v>943</v>
      </c>
      <c r="E40" s="44">
        <v>113</v>
      </c>
      <c r="F40" s="44">
        <v>172</v>
      </c>
      <c r="G40" s="45">
        <v>285</v>
      </c>
      <c r="H40" s="42">
        <v>0.3022269353128314</v>
      </c>
      <c r="I40" s="44">
        <v>57</v>
      </c>
      <c r="J40" s="44">
        <v>115</v>
      </c>
      <c r="K40" s="45">
        <v>172</v>
      </c>
      <c r="L40" s="42">
        <v>0.1823966065747614</v>
      </c>
    </row>
    <row r="41" spans="1:12" ht="13.5">
      <c r="A41" s="43" t="str">
        <f>'[2]ピボットテーブル'!B41</f>
        <v>上文殊</v>
      </c>
      <c r="B41" s="44">
        <v>1001</v>
      </c>
      <c r="C41" s="44">
        <v>1070</v>
      </c>
      <c r="D41" s="45">
        <v>2071</v>
      </c>
      <c r="E41" s="44">
        <v>258</v>
      </c>
      <c r="F41" s="44">
        <v>403</v>
      </c>
      <c r="G41" s="45">
        <v>661</v>
      </c>
      <c r="H41" s="42">
        <v>0.31916948334138096</v>
      </c>
      <c r="I41" s="44">
        <v>136</v>
      </c>
      <c r="J41" s="44">
        <v>262</v>
      </c>
      <c r="K41" s="45">
        <v>398</v>
      </c>
      <c r="L41" s="42">
        <v>0.19217769193626266</v>
      </c>
    </row>
    <row r="42" spans="1:12" ht="13.5">
      <c r="A42" s="43" t="str">
        <f>'[2]ピボットテーブル'!B42</f>
        <v>文殊</v>
      </c>
      <c r="B42" s="44">
        <v>1182</v>
      </c>
      <c r="C42" s="44">
        <v>1250</v>
      </c>
      <c r="D42" s="45">
        <v>2432</v>
      </c>
      <c r="E42" s="44">
        <v>284</v>
      </c>
      <c r="F42" s="44">
        <v>367</v>
      </c>
      <c r="G42" s="45">
        <v>651</v>
      </c>
      <c r="H42" s="42">
        <v>0.2676809210526316</v>
      </c>
      <c r="I42" s="44">
        <v>145</v>
      </c>
      <c r="J42" s="44">
        <v>213</v>
      </c>
      <c r="K42" s="45">
        <v>358</v>
      </c>
      <c r="L42" s="42">
        <v>0.14720394736842105</v>
      </c>
    </row>
    <row r="43" spans="1:12" ht="13.5">
      <c r="A43" s="43" t="str">
        <f>'[2]ピボットテーブル'!B43</f>
        <v>六条</v>
      </c>
      <c r="B43" s="44">
        <v>1035</v>
      </c>
      <c r="C43" s="44">
        <v>1167</v>
      </c>
      <c r="D43" s="45">
        <v>2202</v>
      </c>
      <c r="E43" s="44">
        <v>252</v>
      </c>
      <c r="F43" s="44">
        <v>380</v>
      </c>
      <c r="G43" s="45">
        <v>632</v>
      </c>
      <c r="H43" s="42">
        <v>0.28701180744777477</v>
      </c>
      <c r="I43" s="44">
        <v>118</v>
      </c>
      <c r="J43" s="44">
        <v>222</v>
      </c>
      <c r="K43" s="45">
        <v>340</v>
      </c>
      <c r="L43" s="42">
        <v>0.15440508628519528</v>
      </c>
    </row>
    <row r="44" spans="1:12" ht="13.5">
      <c r="A44" s="43" t="str">
        <f>'[2]ピボットテーブル'!B44</f>
        <v>東郷</v>
      </c>
      <c r="B44" s="44">
        <v>1982</v>
      </c>
      <c r="C44" s="44">
        <v>2077</v>
      </c>
      <c r="D44" s="45">
        <v>4059</v>
      </c>
      <c r="E44" s="44">
        <v>424</v>
      </c>
      <c r="F44" s="44">
        <v>572</v>
      </c>
      <c r="G44" s="45">
        <v>996</v>
      </c>
      <c r="H44" s="42">
        <v>0.24538063562453807</v>
      </c>
      <c r="I44" s="44">
        <v>181</v>
      </c>
      <c r="J44" s="44">
        <v>340</v>
      </c>
      <c r="K44" s="45">
        <v>521</v>
      </c>
      <c r="L44" s="42">
        <v>0.12835673811283568</v>
      </c>
    </row>
    <row r="45" spans="1:12" ht="13.5">
      <c r="A45" s="43" t="str">
        <f>'[2]ピボットテーブル'!B45</f>
        <v>明新</v>
      </c>
      <c r="B45" s="44">
        <v>7170</v>
      </c>
      <c r="C45" s="44">
        <v>7843</v>
      </c>
      <c r="D45" s="45">
        <v>15013</v>
      </c>
      <c r="E45" s="44">
        <v>1265</v>
      </c>
      <c r="F45" s="44">
        <v>1604</v>
      </c>
      <c r="G45" s="45">
        <v>2869</v>
      </c>
      <c r="H45" s="42">
        <v>0.19110104576034104</v>
      </c>
      <c r="I45" s="44">
        <v>464</v>
      </c>
      <c r="J45" s="44">
        <v>759</v>
      </c>
      <c r="K45" s="45">
        <v>1223</v>
      </c>
      <c r="L45" s="42">
        <v>0.08146273229867448</v>
      </c>
    </row>
    <row r="46" spans="1:12" ht="13.5">
      <c r="A46" s="43" t="str">
        <f>'[2]ピボットテーブル'!B46</f>
        <v>日新</v>
      </c>
      <c r="B46" s="44">
        <v>2881</v>
      </c>
      <c r="C46" s="44">
        <v>2916</v>
      </c>
      <c r="D46" s="45">
        <v>5797</v>
      </c>
      <c r="E46" s="44">
        <v>567</v>
      </c>
      <c r="F46" s="44">
        <v>769</v>
      </c>
      <c r="G46" s="45">
        <v>1336</v>
      </c>
      <c r="H46" s="42">
        <v>0.23046403312057961</v>
      </c>
      <c r="I46" s="44">
        <v>283</v>
      </c>
      <c r="J46" s="44">
        <v>442</v>
      </c>
      <c r="K46" s="45">
        <v>725</v>
      </c>
      <c r="L46" s="42">
        <v>0.12506468863205106</v>
      </c>
    </row>
    <row r="47" spans="1:12" ht="13.5">
      <c r="A47" s="43" t="str">
        <f>'[2]ピボットテーブル'!B47</f>
        <v>美山</v>
      </c>
      <c r="B47" s="44">
        <v>2268</v>
      </c>
      <c r="C47" s="44">
        <v>2548</v>
      </c>
      <c r="D47" s="45">
        <v>4816</v>
      </c>
      <c r="E47" s="44">
        <v>663</v>
      </c>
      <c r="F47" s="44">
        <v>992</v>
      </c>
      <c r="G47" s="45">
        <v>1655</v>
      </c>
      <c r="H47" s="42">
        <v>0.3436461794019934</v>
      </c>
      <c r="I47" s="44">
        <v>374</v>
      </c>
      <c r="J47" s="44">
        <v>611</v>
      </c>
      <c r="K47" s="45">
        <v>985</v>
      </c>
      <c r="L47" s="42">
        <v>0.2045265780730897</v>
      </c>
    </row>
    <row r="48" spans="1:12" ht="13.5">
      <c r="A48" s="43" t="str">
        <f>'[2]ピボットテーブル'!B48</f>
        <v>越廼</v>
      </c>
      <c r="B48" s="44">
        <v>786</v>
      </c>
      <c r="C48" s="44">
        <v>873</v>
      </c>
      <c r="D48" s="45">
        <v>1659</v>
      </c>
      <c r="E48" s="44">
        <v>237</v>
      </c>
      <c r="F48" s="44">
        <v>365</v>
      </c>
      <c r="G48" s="45">
        <v>602</v>
      </c>
      <c r="H48" s="42">
        <v>0.3628691983122363</v>
      </c>
      <c r="I48" s="44">
        <v>135</v>
      </c>
      <c r="J48" s="44">
        <v>231</v>
      </c>
      <c r="K48" s="45">
        <v>366</v>
      </c>
      <c r="L48" s="42">
        <v>0.2206148282097649</v>
      </c>
    </row>
    <row r="49" spans="1:12" ht="13.5">
      <c r="A49" s="43" t="str">
        <f>'[2]ピボットテーブル'!B49</f>
        <v>清水西</v>
      </c>
      <c r="B49" s="44">
        <v>1488</v>
      </c>
      <c r="C49" s="44">
        <v>1565</v>
      </c>
      <c r="D49" s="45">
        <v>3053</v>
      </c>
      <c r="E49" s="44">
        <v>242</v>
      </c>
      <c r="F49" s="44">
        <v>397</v>
      </c>
      <c r="G49" s="45">
        <v>639</v>
      </c>
      <c r="H49" s="42">
        <v>0.20930232558139536</v>
      </c>
      <c r="I49" s="44">
        <v>114</v>
      </c>
      <c r="J49" s="44">
        <v>255</v>
      </c>
      <c r="K49" s="45">
        <v>369</v>
      </c>
      <c r="L49" s="42">
        <v>0.12086472322305929</v>
      </c>
    </row>
    <row r="50" spans="1:12" ht="13.5">
      <c r="A50" s="43" t="str">
        <f>'[2]ピボットテーブル'!B50</f>
        <v>清水東</v>
      </c>
      <c r="B50" s="44">
        <v>955</v>
      </c>
      <c r="C50" s="44">
        <v>1000</v>
      </c>
      <c r="D50" s="45">
        <v>1955</v>
      </c>
      <c r="E50" s="44">
        <v>213</v>
      </c>
      <c r="F50" s="44">
        <v>290</v>
      </c>
      <c r="G50" s="45">
        <v>503</v>
      </c>
      <c r="H50" s="42">
        <v>0.2572890025575448</v>
      </c>
      <c r="I50" s="44">
        <v>117</v>
      </c>
      <c r="J50" s="44">
        <v>177</v>
      </c>
      <c r="K50" s="45">
        <v>294</v>
      </c>
      <c r="L50" s="42">
        <v>0.15038363171355498</v>
      </c>
    </row>
    <row r="51" spans="1:12" ht="13.5">
      <c r="A51" s="43" t="str">
        <f>'[2]ピボットテーブル'!B51</f>
        <v>清水南</v>
      </c>
      <c r="B51" s="44">
        <v>1239</v>
      </c>
      <c r="C51" s="44">
        <v>1332</v>
      </c>
      <c r="D51" s="45">
        <v>2571</v>
      </c>
      <c r="E51" s="44">
        <v>328</v>
      </c>
      <c r="F51" s="44">
        <v>435</v>
      </c>
      <c r="G51" s="45">
        <v>763</v>
      </c>
      <c r="H51" s="42">
        <v>0.2967716841695838</v>
      </c>
      <c r="I51" s="44">
        <v>173</v>
      </c>
      <c r="J51" s="44">
        <v>262</v>
      </c>
      <c r="K51" s="45">
        <v>435</v>
      </c>
      <c r="L51" s="42">
        <v>0.1691948658109685</v>
      </c>
    </row>
    <row r="52" spans="1:12" ht="13.5">
      <c r="A52" s="43" t="str">
        <f>'[2]ピボットテーブル'!B52</f>
        <v>清水北</v>
      </c>
      <c r="B52" s="44">
        <v>1399</v>
      </c>
      <c r="C52" s="44">
        <v>1469</v>
      </c>
      <c r="D52" s="45">
        <v>2868</v>
      </c>
      <c r="E52" s="44">
        <v>267</v>
      </c>
      <c r="F52" s="44">
        <v>276</v>
      </c>
      <c r="G52" s="45">
        <v>543</v>
      </c>
      <c r="H52" s="42">
        <v>0.1893305439330544</v>
      </c>
      <c r="I52" s="44">
        <v>94</v>
      </c>
      <c r="J52" s="44">
        <v>123</v>
      </c>
      <c r="K52" s="45">
        <v>217</v>
      </c>
      <c r="L52" s="42">
        <v>0.07566248256624826</v>
      </c>
    </row>
  </sheetData>
  <sheetProtection/>
  <mergeCells count="7">
    <mergeCell ref="A1:L1"/>
    <mergeCell ref="A2:A3"/>
    <mergeCell ref="B2:D2"/>
    <mergeCell ref="E2:G2"/>
    <mergeCell ref="H2:H3"/>
    <mergeCell ref="I2:K2"/>
    <mergeCell ref="L2:L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/>
  <dimension ref="A1:L52"/>
  <sheetViews>
    <sheetView zoomScale="85" zoomScaleNormal="85" workbookViewId="0" topLeftCell="A1">
      <selection activeCell="F11" sqref="F11"/>
    </sheetView>
  </sheetViews>
  <sheetFormatPr defaultColWidth="9.00390625" defaultRowHeight="13.5"/>
  <cols>
    <col min="1" max="1" width="7.125" style="20" bestFit="1" customWidth="1"/>
    <col min="2" max="4" width="7.875" style="20" bestFit="1" customWidth="1"/>
    <col min="5" max="7" width="6.875" style="20" bestFit="1" customWidth="1"/>
    <col min="8" max="8" width="9.00390625" style="20" customWidth="1"/>
    <col min="9" max="11" width="6.875" style="20" bestFit="1" customWidth="1"/>
    <col min="12" max="12" width="13.00390625" style="20" bestFit="1" customWidth="1"/>
  </cols>
  <sheetData>
    <row r="1" spans="1:12" ht="13.5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3.5">
      <c r="A2" s="29" t="s">
        <v>0</v>
      </c>
      <c r="B2" s="32" t="s">
        <v>77</v>
      </c>
      <c r="C2" s="32"/>
      <c r="D2" s="32"/>
      <c r="E2" s="32" t="s">
        <v>78</v>
      </c>
      <c r="F2" s="32"/>
      <c r="G2" s="32"/>
      <c r="H2" s="24" t="s">
        <v>2</v>
      </c>
      <c r="I2" s="32" t="s">
        <v>79</v>
      </c>
      <c r="J2" s="32"/>
      <c r="K2" s="32"/>
      <c r="L2" s="24" t="s">
        <v>55</v>
      </c>
    </row>
    <row r="3" spans="1:12" ht="13.5">
      <c r="A3" s="30"/>
      <c r="B3" s="1" t="s">
        <v>80</v>
      </c>
      <c r="C3" s="1" t="s">
        <v>81</v>
      </c>
      <c r="D3" s="1" t="s">
        <v>82</v>
      </c>
      <c r="E3" s="1" t="s">
        <v>80</v>
      </c>
      <c r="F3" s="1" t="s">
        <v>81</v>
      </c>
      <c r="G3" s="1" t="s">
        <v>82</v>
      </c>
      <c r="H3" s="25"/>
      <c r="I3" s="1" t="s">
        <v>80</v>
      </c>
      <c r="J3" s="1" t="s">
        <v>81</v>
      </c>
      <c r="K3" s="1" t="s">
        <v>82</v>
      </c>
      <c r="L3" s="25"/>
    </row>
    <row r="4" spans="1:12" ht="13.5">
      <c r="A4" s="16" t="s">
        <v>6</v>
      </c>
      <c r="B4" s="17">
        <f aca="true" t="shared" si="0" ref="B4:G4">SUM(B5:B52)</f>
        <v>130264</v>
      </c>
      <c r="C4" s="17">
        <f t="shared" si="0"/>
        <v>139703</v>
      </c>
      <c r="D4" s="17">
        <f t="shared" si="0"/>
        <v>269967</v>
      </c>
      <c r="E4" s="17">
        <f t="shared" si="0"/>
        <v>26514</v>
      </c>
      <c r="F4" s="17">
        <f t="shared" si="0"/>
        <v>36289</v>
      </c>
      <c r="G4" s="17">
        <f t="shared" si="0"/>
        <v>62803</v>
      </c>
      <c r="H4" s="2">
        <f>G4/D4</f>
        <v>0.23263213652038953</v>
      </c>
      <c r="I4" s="17">
        <f>SUM(I5:I52)</f>
        <v>11903</v>
      </c>
      <c r="J4" s="17">
        <f>SUM(J5:J52)</f>
        <v>19671</v>
      </c>
      <c r="K4" s="17">
        <f>SUM(K5:K52)</f>
        <v>31574</v>
      </c>
      <c r="L4" s="2">
        <f>K4/D4</f>
        <v>0.11695503524504847</v>
      </c>
    </row>
    <row r="5" spans="1:12" ht="13.5">
      <c r="A5" s="3" t="str">
        <f>'[1]ピボットテーブル'!B5</f>
        <v>順化</v>
      </c>
      <c r="B5" s="18">
        <f>'[1]ピボットテーブル'!C5</f>
        <v>1656</v>
      </c>
      <c r="C5" s="18">
        <f>'[1]ピボットテーブル'!D5</f>
        <v>1975</v>
      </c>
      <c r="D5" s="19">
        <f>B5+C5</f>
        <v>3631</v>
      </c>
      <c r="E5" s="18">
        <f>'[1]ピボットテーブル'!E5</f>
        <v>483</v>
      </c>
      <c r="F5" s="18">
        <f>'[1]ピボットテーブル'!F5</f>
        <v>721</v>
      </c>
      <c r="G5" s="19">
        <f>E5+F5</f>
        <v>1204</v>
      </c>
      <c r="H5" s="2">
        <f aca="true" t="shared" si="1" ref="H5:H52">G5/D5</f>
        <v>0.3315890939135224</v>
      </c>
      <c r="I5" s="18">
        <f>'[1]ピボットテーブル'!G5</f>
        <v>227</v>
      </c>
      <c r="J5" s="18">
        <f>'[1]ピボットテーブル'!H5</f>
        <v>410</v>
      </c>
      <c r="K5" s="19">
        <f>I5+J5</f>
        <v>637</v>
      </c>
      <c r="L5" s="2">
        <f aca="true" t="shared" si="2" ref="L5:L52">K5/D5</f>
        <v>0.17543376480308456</v>
      </c>
    </row>
    <row r="6" spans="1:12" ht="13.5">
      <c r="A6" s="3" t="str">
        <f>'[1]ピボットテーブル'!B6</f>
        <v>宝永</v>
      </c>
      <c r="B6" s="18">
        <f>'[1]ピボットテーブル'!C6</f>
        <v>2617</v>
      </c>
      <c r="C6" s="18">
        <f>'[1]ピボットテーブル'!D6</f>
        <v>2964</v>
      </c>
      <c r="D6" s="19">
        <f aca="true" t="shared" si="3" ref="D6:D50">B6+C6</f>
        <v>5581</v>
      </c>
      <c r="E6" s="18">
        <f>'[1]ピボットテーブル'!E6</f>
        <v>771</v>
      </c>
      <c r="F6" s="18">
        <f>'[1]ピボットテーブル'!F6</f>
        <v>1099</v>
      </c>
      <c r="G6" s="19">
        <f aca="true" t="shared" si="4" ref="G6:G50">E6+F6</f>
        <v>1870</v>
      </c>
      <c r="H6" s="2">
        <f t="shared" si="1"/>
        <v>0.33506540046586636</v>
      </c>
      <c r="I6" s="18">
        <f>'[1]ピボットテーブル'!G6</f>
        <v>405</v>
      </c>
      <c r="J6" s="18">
        <f>'[1]ピボットテーブル'!H6</f>
        <v>625</v>
      </c>
      <c r="K6" s="19">
        <f aca="true" t="shared" si="5" ref="K6:K50">I6+J6</f>
        <v>1030</v>
      </c>
      <c r="L6" s="2">
        <f t="shared" si="2"/>
        <v>0.18455473929403332</v>
      </c>
    </row>
    <row r="7" spans="1:12" ht="13.5">
      <c r="A7" s="3" t="str">
        <f>'[1]ピボットテーブル'!B7</f>
        <v>湊</v>
      </c>
      <c r="B7" s="18">
        <f>'[1]ピボットテーブル'!C7</f>
        <v>4705</v>
      </c>
      <c r="C7" s="18">
        <f>'[1]ピボットテーブル'!D7</f>
        <v>4929</v>
      </c>
      <c r="D7" s="19">
        <f t="shared" si="3"/>
        <v>9634</v>
      </c>
      <c r="E7" s="18">
        <f>'[1]ピボットテーブル'!E7</f>
        <v>1000</v>
      </c>
      <c r="F7" s="18">
        <f>'[1]ピボットテーブル'!F7</f>
        <v>1356</v>
      </c>
      <c r="G7" s="19">
        <f t="shared" si="4"/>
        <v>2356</v>
      </c>
      <c r="H7" s="2">
        <f t="shared" si="1"/>
        <v>0.24455055013493876</v>
      </c>
      <c r="I7" s="18">
        <f>'[1]ピボットテーブル'!G7</f>
        <v>457</v>
      </c>
      <c r="J7" s="18">
        <f>'[1]ピボットテーブル'!H7</f>
        <v>753</v>
      </c>
      <c r="K7" s="19">
        <f t="shared" si="5"/>
        <v>1210</v>
      </c>
      <c r="L7" s="2">
        <f t="shared" si="2"/>
        <v>0.12559684450903053</v>
      </c>
    </row>
    <row r="8" spans="1:12" ht="13.5">
      <c r="A8" s="3" t="str">
        <f>'[1]ピボットテーブル'!B8</f>
        <v>豊</v>
      </c>
      <c r="B8" s="18">
        <f>'[1]ピボットテーブル'!C8</f>
        <v>5286</v>
      </c>
      <c r="C8" s="18">
        <f>'[1]ピボットテーブル'!D8</f>
        <v>5783</v>
      </c>
      <c r="D8" s="19">
        <f t="shared" si="3"/>
        <v>11069</v>
      </c>
      <c r="E8" s="18">
        <f>'[1]ピボットテーブル'!E8</f>
        <v>1212</v>
      </c>
      <c r="F8" s="18">
        <f>'[1]ピボットテーブル'!F8</f>
        <v>1701</v>
      </c>
      <c r="G8" s="19">
        <f t="shared" si="4"/>
        <v>2913</v>
      </c>
      <c r="H8" s="2">
        <f t="shared" si="1"/>
        <v>0.2631674044629144</v>
      </c>
      <c r="I8" s="18">
        <f>'[1]ピボットテーブル'!G8</f>
        <v>558</v>
      </c>
      <c r="J8" s="18">
        <f>'[1]ピボットテーブル'!H8</f>
        <v>875</v>
      </c>
      <c r="K8" s="19">
        <f t="shared" si="5"/>
        <v>1433</v>
      </c>
      <c r="L8" s="2">
        <f t="shared" si="2"/>
        <v>0.1294606558858072</v>
      </c>
    </row>
    <row r="9" spans="1:12" ht="13.5">
      <c r="A9" s="3" t="str">
        <f>'[1]ピボットテーブル'!B9</f>
        <v>木田</v>
      </c>
      <c r="B9" s="18">
        <f>'[1]ピボットテーブル'!C9</f>
        <v>6515</v>
      </c>
      <c r="C9" s="18">
        <f>'[1]ピボットテーブル'!D9</f>
        <v>6922</v>
      </c>
      <c r="D9" s="19">
        <f t="shared" si="3"/>
        <v>13437</v>
      </c>
      <c r="E9" s="18">
        <f>'[1]ピボットテーブル'!E9</f>
        <v>940</v>
      </c>
      <c r="F9" s="18">
        <f>'[1]ピボットテーブル'!F9</f>
        <v>1316</v>
      </c>
      <c r="G9" s="19">
        <f t="shared" si="4"/>
        <v>2256</v>
      </c>
      <c r="H9" s="2">
        <f t="shared" si="1"/>
        <v>0.16789461933467292</v>
      </c>
      <c r="I9" s="18">
        <f>'[1]ピボットテーブル'!G9</f>
        <v>418</v>
      </c>
      <c r="J9" s="18">
        <f>'[1]ピボットテーブル'!H9</f>
        <v>712</v>
      </c>
      <c r="K9" s="19">
        <f t="shared" si="5"/>
        <v>1130</v>
      </c>
      <c r="L9" s="2">
        <f t="shared" si="2"/>
        <v>0.08409615241497358</v>
      </c>
    </row>
    <row r="10" spans="1:12" ht="13.5">
      <c r="A10" s="3" t="str">
        <f>'[1]ピボットテーブル'!B10</f>
        <v>清明</v>
      </c>
      <c r="B10" s="18">
        <f>'[1]ピボットテーブル'!C10</f>
        <v>3652</v>
      </c>
      <c r="C10" s="18">
        <f>'[1]ピボットテーブル'!D10</f>
        <v>3787</v>
      </c>
      <c r="D10" s="19">
        <f t="shared" si="3"/>
        <v>7439</v>
      </c>
      <c r="E10" s="18">
        <f>'[1]ピボットテーブル'!E10</f>
        <v>596</v>
      </c>
      <c r="F10" s="18">
        <f>'[1]ピボットテーブル'!F10</f>
        <v>734</v>
      </c>
      <c r="G10" s="19">
        <f t="shared" si="4"/>
        <v>1330</v>
      </c>
      <c r="H10" s="2">
        <f t="shared" si="1"/>
        <v>0.17878747143433257</v>
      </c>
      <c r="I10" s="18">
        <f>'[1]ピボットテーブル'!G10</f>
        <v>222</v>
      </c>
      <c r="J10" s="18">
        <f>'[1]ピボットテーブル'!H10</f>
        <v>354</v>
      </c>
      <c r="K10" s="19">
        <f t="shared" si="5"/>
        <v>576</v>
      </c>
      <c r="L10" s="2">
        <f t="shared" si="2"/>
        <v>0.07742976206479366</v>
      </c>
    </row>
    <row r="11" spans="1:12" ht="13.5">
      <c r="A11" s="3" t="str">
        <f>'[1]ピボットテーブル'!B11</f>
        <v>足羽</v>
      </c>
      <c r="B11" s="18">
        <f>'[1]ピボットテーブル'!C11</f>
        <v>3314</v>
      </c>
      <c r="C11" s="18">
        <f>'[1]ピボットテーブル'!D11</f>
        <v>3665</v>
      </c>
      <c r="D11" s="19">
        <f t="shared" si="3"/>
        <v>6979</v>
      </c>
      <c r="E11" s="18">
        <f>'[1]ピボットテーブル'!E11</f>
        <v>880</v>
      </c>
      <c r="F11" s="18">
        <f>'[1]ピボットテーブル'!F11</f>
        <v>1332</v>
      </c>
      <c r="G11" s="19">
        <f t="shared" si="4"/>
        <v>2212</v>
      </c>
      <c r="H11" s="2">
        <f t="shared" si="1"/>
        <v>0.316950852557673</v>
      </c>
      <c r="I11" s="18">
        <f>'[1]ピボットテーブル'!G11</f>
        <v>440</v>
      </c>
      <c r="J11" s="18">
        <f>'[1]ピボットテーブル'!H11</f>
        <v>763</v>
      </c>
      <c r="K11" s="19">
        <f t="shared" si="5"/>
        <v>1203</v>
      </c>
      <c r="L11" s="2">
        <f t="shared" si="2"/>
        <v>0.17237426565410519</v>
      </c>
    </row>
    <row r="12" spans="1:12" ht="13.5">
      <c r="A12" s="3" t="str">
        <f>'[1]ピボットテーブル'!B12</f>
        <v>春山</v>
      </c>
      <c r="B12" s="18">
        <f>'[1]ピボットテーブル'!C12</f>
        <v>3402</v>
      </c>
      <c r="C12" s="18">
        <f>'[1]ピボットテーブル'!D12</f>
        <v>3622</v>
      </c>
      <c r="D12" s="19">
        <f t="shared" si="3"/>
        <v>7024</v>
      </c>
      <c r="E12" s="18">
        <f>'[1]ピボットテーブル'!E12</f>
        <v>848</v>
      </c>
      <c r="F12" s="18">
        <f>'[1]ピボットテーブル'!F12</f>
        <v>1182</v>
      </c>
      <c r="G12" s="19">
        <f t="shared" si="4"/>
        <v>2030</v>
      </c>
      <c r="H12" s="2">
        <f t="shared" si="1"/>
        <v>0.2890091116173121</v>
      </c>
      <c r="I12" s="18">
        <f>'[1]ピボットテーブル'!G12</f>
        <v>411</v>
      </c>
      <c r="J12" s="18">
        <f>'[1]ピボットテーブル'!H12</f>
        <v>663</v>
      </c>
      <c r="K12" s="19">
        <f t="shared" si="5"/>
        <v>1074</v>
      </c>
      <c r="L12" s="2">
        <f t="shared" si="2"/>
        <v>0.15290432801822323</v>
      </c>
    </row>
    <row r="13" spans="1:12" ht="13.5">
      <c r="A13" s="3" t="str">
        <f>'[1]ピボットテーブル'!B13</f>
        <v>松本</v>
      </c>
      <c r="B13" s="18">
        <f>'[1]ピボットテーブル'!C13</f>
        <v>6078</v>
      </c>
      <c r="C13" s="18">
        <f>'[1]ピボットテーブル'!D13</f>
        <v>6733</v>
      </c>
      <c r="D13" s="19">
        <f t="shared" si="3"/>
        <v>12811</v>
      </c>
      <c r="E13" s="18">
        <f>'[1]ピボットテーブル'!E13</f>
        <v>1261</v>
      </c>
      <c r="F13" s="18">
        <f>'[1]ピボットテーブル'!F13</f>
        <v>1850</v>
      </c>
      <c r="G13" s="19">
        <f t="shared" si="4"/>
        <v>3111</v>
      </c>
      <c r="H13" s="2">
        <f t="shared" si="1"/>
        <v>0.242838185933963</v>
      </c>
      <c r="I13" s="18">
        <f>'[1]ピボットテーブル'!G13</f>
        <v>587</v>
      </c>
      <c r="J13" s="18">
        <f>'[1]ピボットテーブル'!H13</f>
        <v>955</v>
      </c>
      <c r="K13" s="19">
        <f t="shared" si="5"/>
        <v>1542</v>
      </c>
      <c r="L13" s="2">
        <f t="shared" si="2"/>
        <v>0.12036531106080711</v>
      </c>
    </row>
    <row r="14" spans="1:12" ht="13.5">
      <c r="A14" s="3" t="str">
        <f>'[1]ピボットテーブル'!B14</f>
        <v>日之出</v>
      </c>
      <c r="B14" s="18">
        <f>'[1]ピボットテーブル'!C14</f>
        <v>3852</v>
      </c>
      <c r="C14" s="18">
        <f>'[1]ピボットテーブル'!D14</f>
        <v>4217</v>
      </c>
      <c r="D14" s="19">
        <f t="shared" si="3"/>
        <v>8069</v>
      </c>
      <c r="E14" s="18">
        <f>'[1]ピボットテーブル'!E14</f>
        <v>833</v>
      </c>
      <c r="F14" s="18">
        <f>'[1]ピボットテーブル'!F14</f>
        <v>1194</v>
      </c>
      <c r="G14" s="19">
        <f t="shared" si="4"/>
        <v>2027</v>
      </c>
      <c r="H14" s="2">
        <f t="shared" si="1"/>
        <v>0.25120832816953775</v>
      </c>
      <c r="I14" s="18">
        <f>'[1]ピボットテーブル'!G14</f>
        <v>407</v>
      </c>
      <c r="J14" s="18">
        <f>'[1]ピボットテーブル'!H14</f>
        <v>648</v>
      </c>
      <c r="K14" s="19">
        <f t="shared" si="5"/>
        <v>1055</v>
      </c>
      <c r="L14" s="2">
        <f t="shared" si="2"/>
        <v>0.13074730449869873</v>
      </c>
    </row>
    <row r="15" spans="1:12" ht="13.5">
      <c r="A15" s="3" t="str">
        <f>'[1]ピボットテーブル'!B15</f>
        <v>旭</v>
      </c>
      <c r="B15" s="18">
        <f>'[1]ピボットテーブル'!C15</f>
        <v>2758</v>
      </c>
      <c r="C15" s="18">
        <f>'[1]ピボットテーブル'!D15</f>
        <v>3071</v>
      </c>
      <c r="D15" s="19">
        <f t="shared" si="3"/>
        <v>5829</v>
      </c>
      <c r="E15" s="18">
        <f>'[1]ピボットテーブル'!E15</f>
        <v>771</v>
      </c>
      <c r="F15" s="18">
        <f>'[1]ピボットテーブル'!F15</f>
        <v>1090</v>
      </c>
      <c r="G15" s="19">
        <f t="shared" si="4"/>
        <v>1861</v>
      </c>
      <c r="H15" s="2">
        <f t="shared" si="1"/>
        <v>0.31926574026419624</v>
      </c>
      <c r="I15" s="18">
        <f>'[1]ピボットテーブル'!G15</f>
        <v>391</v>
      </c>
      <c r="J15" s="18">
        <f>'[1]ピボットテーブル'!H15</f>
        <v>629</v>
      </c>
      <c r="K15" s="19">
        <f t="shared" si="5"/>
        <v>1020</v>
      </c>
      <c r="L15" s="2">
        <f t="shared" si="2"/>
        <v>0.17498713329902213</v>
      </c>
    </row>
    <row r="16" spans="1:12" ht="13.5">
      <c r="A16" s="3" t="str">
        <f>'[1]ピボットテーブル'!B16</f>
        <v>和田</v>
      </c>
      <c r="B16" s="18">
        <f>'[1]ピボットテーブル'!C16</f>
        <v>5346</v>
      </c>
      <c r="C16" s="18">
        <f>'[1]ピボットテーブル'!D16</f>
        <v>5593</v>
      </c>
      <c r="D16" s="19">
        <f t="shared" si="3"/>
        <v>10939</v>
      </c>
      <c r="E16" s="18">
        <f>'[1]ピボットテーブル'!E16</f>
        <v>799</v>
      </c>
      <c r="F16" s="18">
        <f>'[1]ピボットテーブル'!F16</f>
        <v>1063</v>
      </c>
      <c r="G16" s="19">
        <f t="shared" si="4"/>
        <v>1862</v>
      </c>
      <c r="H16" s="2">
        <f t="shared" si="1"/>
        <v>0.17021665600146266</v>
      </c>
      <c r="I16" s="18">
        <f>'[1]ピボットテーブル'!G16</f>
        <v>351</v>
      </c>
      <c r="J16" s="18">
        <f>'[1]ピボットテーブル'!H16</f>
        <v>541</v>
      </c>
      <c r="K16" s="19">
        <f t="shared" si="5"/>
        <v>892</v>
      </c>
      <c r="L16" s="2">
        <f t="shared" si="2"/>
        <v>0.0815431026602066</v>
      </c>
    </row>
    <row r="17" spans="1:12" ht="13.5">
      <c r="A17" s="3" t="str">
        <f>'[1]ピボットテーブル'!B17</f>
        <v>東安居</v>
      </c>
      <c r="B17" s="18">
        <f>'[1]ピボットテーブル'!C17</f>
        <v>3631</v>
      </c>
      <c r="C17" s="18">
        <f>'[1]ピボットテーブル'!D17</f>
        <v>3833</v>
      </c>
      <c r="D17" s="19">
        <f t="shared" si="3"/>
        <v>7464</v>
      </c>
      <c r="E17" s="18">
        <f>'[1]ピボットテーブル'!E17</f>
        <v>619</v>
      </c>
      <c r="F17" s="18">
        <f>'[1]ピボットテーブル'!F17</f>
        <v>802</v>
      </c>
      <c r="G17" s="19">
        <f t="shared" si="4"/>
        <v>1421</v>
      </c>
      <c r="H17" s="2">
        <f t="shared" si="1"/>
        <v>0.19038049303322616</v>
      </c>
      <c r="I17" s="18">
        <f>'[1]ピボットテーブル'!G17</f>
        <v>229</v>
      </c>
      <c r="J17" s="18">
        <f>'[1]ピボットテーブル'!H17</f>
        <v>381</v>
      </c>
      <c r="K17" s="19">
        <f t="shared" si="5"/>
        <v>610</v>
      </c>
      <c r="L17" s="2">
        <f t="shared" si="2"/>
        <v>0.08172561629153269</v>
      </c>
    </row>
    <row r="18" spans="1:12" ht="13.5">
      <c r="A18" s="3" t="str">
        <f>'[1]ピボットテーブル'!B18</f>
        <v>円山</v>
      </c>
      <c r="B18" s="18">
        <f>'[1]ピボットテーブル'!C18</f>
        <v>3858</v>
      </c>
      <c r="C18" s="18">
        <f>'[1]ピボットテーブル'!D18</f>
        <v>4017</v>
      </c>
      <c r="D18" s="19">
        <f t="shared" si="3"/>
        <v>7875</v>
      </c>
      <c r="E18" s="18">
        <f>'[1]ピボットテーブル'!E18</f>
        <v>708</v>
      </c>
      <c r="F18" s="18">
        <f>'[1]ピボットテーブル'!F18</f>
        <v>850</v>
      </c>
      <c r="G18" s="19">
        <f t="shared" si="4"/>
        <v>1558</v>
      </c>
      <c r="H18" s="2">
        <f t="shared" si="1"/>
        <v>0.19784126984126985</v>
      </c>
      <c r="I18" s="18">
        <f>'[1]ピボットテーブル'!G18</f>
        <v>274</v>
      </c>
      <c r="J18" s="18">
        <f>'[1]ピボットテーブル'!H18</f>
        <v>416</v>
      </c>
      <c r="K18" s="19">
        <f t="shared" si="5"/>
        <v>690</v>
      </c>
      <c r="L18" s="2">
        <f t="shared" si="2"/>
        <v>0.08761904761904762</v>
      </c>
    </row>
    <row r="19" spans="1:12" ht="13.5">
      <c r="A19" s="3" t="str">
        <f>'[1]ピボットテーブル'!B19</f>
        <v>啓蒙</v>
      </c>
      <c r="B19" s="18">
        <f>'[1]ピボットテーブル'!C19</f>
        <v>3851</v>
      </c>
      <c r="C19" s="18">
        <f>'[1]ピボットテーブル'!D19</f>
        <v>4082</v>
      </c>
      <c r="D19" s="19">
        <f t="shared" si="3"/>
        <v>7933</v>
      </c>
      <c r="E19" s="18">
        <f>'[1]ピボットテーブル'!E19</f>
        <v>644</v>
      </c>
      <c r="F19" s="18">
        <f>'[1]ピボットテーブル'!F19</f>
        <v>850</v>
      </c>
      <c r="G19" s="19">
        <f t="shared" si="4"/>
        <v>1494</v>
      </c>
      <c r="H19" s="2">
        <f t="shared" si="1"/>
        <v>0.18832724064036305</v>
      </c>
      <c r="I19" s="18">
        <f>'[1]ピボットテーブル'!G19</f>
        <v>251</v>
      </c>
      <c r="J19" s="18">
        <f>'[1]ピボットテーブル'!H19</f>
        <v>438</v>
      </c>
      <c r="K19" s="19">
        <f t="shared" si="5"/>
        <v>689</v>
      </c>
      <c r="L19" s="2">
        <f t="shared" si="2"/>
        <v>0.08685238875583008</v>
      </c>
    </row>
    <row r="20" spans="1:12" ht="13.5">
      <c r="A20" s="3" t="str">
        <f>'[1]ピボットテーブル'!B20</f>
        <v>西藤島</v>
      </c>
      <c r="B20" s="18">
        <f>'[1]ピボットテーブル'!C20</f>
        <v>2509</v>
      </c>
      <c r="C20" s="18">
        <f>'[1]ピボットテーブル'!D20</f>
        <v>2578</v>
      </c>
      <c r="D20" s="19">
        <f t="shared" si="3"/>
        <v>5087</v>
      </c>
      <c r="E20" s="18">
        <f>'[1]ピボットテーブル'!E20</f>
        <v>454</v>
      </c>
      <c r="F20" s="18">
        <f>'[1]ピボットテーブル'!F20</f>
        <v>572</v>
      </c>
      <c r="G20" s="19">
        <f t="shared" si="4"/>
        <v>1026</v>
      </c>
      <c r="H20" s="2">
        <f t="shared" si="1"/>
        <v>0.20169058384116376</v>
      </c>
      <c r="I20" s="18">
        <f>'[1]ピボットテーブル'!G20</f>
        <v>175</v>
      </c>
      <c r="J20" s="18">
        <f>'[1]ピボットテーブル'!H20</f>
        <v>292</v>
      </c>
      <c r="K20" s="19">
        <f t="shared" si="5"/>
        <v>467</v>
      </c>
      <c r="L20" s="2">
        <f t="shared" si="2"/>
        <v>0.09180263416551995</v>
      </c>
    </row>
    <row r="21" spans="1:12" ht="13.5">
      <c r="A21" s="3" t="str">
        <f>'[1]ピボットテーブル'!B21</f>
        <v>社南</v>
      </c>
      <c r="B21" s="18">
        <f>'[1]ピボットテーブル'!C21</f>
        <v>6151</v>
      </c>
      <c r="C21" s="18">
        <f>'[1]ピボットテーブル'!D21</f>
        <v>6480</v>
      </c>
      <c r="D21" s="19">
        <f t="shared" si="3"/>
        <v>12631</v>
      </c>
      <c r="E21" s="18">
        <f>'[1]ピボットテーブル'!E21</f>
        <v>939</v>
      </c>
      <c r="F21" s="18">
        <f>'[1]ピボットテーブル'!F21</f>
        <v>1194</v>
      </c>
      <c r="G21" s="19">
        <f t="shared" si="4"/>
        <v>2133</v>
      </c>
      <c r="H21" s="2">
        <f t="shared" si="1"/>
        <v>0.16887023988599478</v>
      </c>
      <c r="I21" s="18">
        <f>'[1]ピボットテーブル'!G21</f>
        <v>343</v>
      </c>
      <c r="J21" s="18">
        <f>'[1]ピボットテーブル'!H21</f>
        <v>543</v>
      </c>
      <c r="K21" s="19">
        <f t="shared" si="5"/>
        <v>886</v>
      </c>
      <c r="L21" s="2">
        <f t="shared" si="2"/>
        <v>0.07014488164040852</v>
      </c>
    </row>
    <row r="22" spans="1:12" ht="13.5">
      <c r="A22" s="3" t="str">
        <f>'[1]ピボットテーブル'!B22</f>
        <v>社西</v>
      </c>
      <c r="B22" s="18">
        <f>'[1]ピボットテーブル'!C22</f>
        <v>2764</v>
      </c>
      <c r="C22" s="18">
        <f>'[1]ピボットテーブル'!D22</f>
        <v>3065</v>
      </c>
      <c r="D22" s="19">
        <f t="shared" si="3"/>
        <v>5829</v>
      </c>
      <c r="E22" s="18">
        <f>'[1]ピボットテーブル'!E22</f>
        <v>689</v>
      </c>
      <c r="F22" s="18">
        <f>'[1]ピボットテーブル'!F22</f>
        <v>849</v>
      </c>
      <c r="G22" s="19">
        <f t="shared" si="4"/>
        <v>1538</v>
      </c>
      <c r="H22" s="2">
        <f t="shared" si="1"/>
        <v>0.26385314805283927</v>
      </c>
      <c r="I22" s="18">
        <f>'[1]ピボットテーブル'!G22</f>
        <v>249</v>
      </c>
      <c r="J22" s="18">
        <f>'[1]ピボットテーブル'!H22</f>
        <v>336</v>
      </c>
      <c r="K22" s="19">
        <f t="shared" si="5"/>
        <v>585</v>
      </c>
      <c r="L22" s="2">
        <f t="shared" si="2"/>
        <v>0.10036026762738035</v>
      </c>
    </row>
    <row r="23" spans="1:12" ht="13.5">
      <c r="A23" s="3" t="str">
        <f>'[1]ピボットテーブル'!B23</f>
        <v>社北</v>
      </c>
      <c r="B23" s="18">
        <f>'[1]ピボットテーブル'!C23</f>
        <v>3953</v>
      </c>
      <c r="C23" s="18">
        <f>'[1]ピボットテーブル'!D23</f>
        <v>4130</v>
      </c>
      <c r="D23" s="19">
        <f t="shared" si="3"/>
        <v>8083</v>
      </c>
      <c r="E23" s="18">
        <f>'[1]ピボットテーブル'!E23</f>
        <v>639</v>
      </c>
      <c r="F23" s="18">
        <f>'[1]ピボットテーブル'!F23</f>
        <v>804</v>
      </c>
      <c r="G23" s="19">
        <f t="shared" si="4"/>
        <v>1443</v>
      </c>
      <c r="H23" s="2">
        <f t="shared" si="1"/>
        <v>0.17852282568353334</v>
      </c>
      <c r="I23" s="18">
        <f>'[1]ピボットテーブル'!G23</f>
        <v>224</v>
      </c>
      <c r="J23" s="18">
        <f>'[1]ピボットテーブル'!H23</f>
        <v>378</v>
      </c>
      <c r="K23" s="19">
        <f t="shared" si="5"/>
        <v>602</v>
      </c>
      <c r="L23" s="2">
        <f t="shared" si="2"/>
        <v>0.07447729803290858</v>
      </c>
    </row>
    <row r="24" spans="1:12" ht="13.5">
      <c r="A24" s="3" t="str">
        <f>'[1]ピボットテーブル'!B24</f>
        <v>安居</v>
      </c>
      <c r="B24" s="18">
        <f>'[1]ピボットテーブル'!C24</f>
        <v>1733</v>
      </c>
      <c r="C24" s="18">
        <f>'[1]ピボットテーブル'!D24</f>
        <v>1817</v>
      </c>
      <c r="D24" s="19">
        <f t="shared" si="3"/>
        <v>3550</v>
      </c>
      <c r="E24" s="18">
        <f>'[1]ピボットテーブル'!E24</f>
        <v>302</v>
      </c>
      <c r="F24" s="18">
        <f>'[1]ピボットテーブル'!F24</f>
        <v>423</v>
      </c>
      <c r="G24" s="19">
        <f t="shared" si="4"/>
        <v>725</v>
      </c>
      <c r="H24" s="2">
        <f t="shared" si="1"/>
        <v>0.20422535211267606</v>
      </c>
      <c r="I24" s="18">
        <f>'[1]ピボットテーブル'!G24</f>
        <v>131</v>
      </c>
      <c r="J24" s="18">
        <f>'[1]ピボットテーブル'!H24</f>
        <v>247</v>
      </c>
      <c r="K24" s="19">
        <f t="shared" si="5"/>
        <v>378</v>
      </c>
      <c r="L24" s="2">
        <f t="shared" si="2"/>
        <v>0.10647887323943662</v>
      </c>
    </row>
    <row r="25" spans="1:12" ht="13.5">
      <c r="A25" s="3" t="str">
        <f>'[1]ピボットテーブル'!B25</f>
        <v>中藤島</v>
      </c>
      <c r="B25" s="18">
        <f>'[1]ピボットテーブル'!C25</f>
        <v>5496</v>
      </c>
      <c r="C25" s="18">
        <f>'[1]ピボットテーブル'!D25</f>
        <v>5765</v>
      </c>
      <c r="D25" s="19">
        <f t="shared" si="3"/>
        <v>11261</v>
      </c>
      <c r="E25" s="18">
        <f>'[1]ピボットテーブル'!E25</f>
        <v>866</v>
      </c>
      <c r="F25" s="18">
        <f>'[1]ピボットテーブル'!F25</f>
        <v>1132</v>
      </c>
      <c r="G25" s="19">
        <f t="shared" si="4"/>
        <v>1998</v>
      </c>
      <c r="H25" s="2">
        <f t="shared" si="1"/>
        <v>0.17742651629517806</v>
      </c>
      <c r="I25" s="18">
        <f>'[1]ピボットテーブル'!G25</f>
        <v>371</v>
      </c>
      <c r="J25" s="18">
        <f>'[1]ピボットテーブル'!H25</f>
        <v>576</v>
      </c>
      <c r="K25" s="19">
        <f t="shared" si="5"/>
        <v>947</v>
      </c>
      <c r="L25" s="2">
        <f t="shared" si="2"/>
        <v>0.08409555101678359</v>
      </c>
    </row>
    <row r="26" spans="1:12" ht="13.5">
      <c r="A26" s="3" t="str">
        <f>'[1]ピボットテーブル'!B26</f>
        <v>大安寺</v>
      </c>
      <c r="B26" s="18">
        <f>'[1]ピボットテーブル'!C26</f>
        <v>672</v>
      </c>
      <c r="C26" s="18">
        <f>'[1]ピボットテーブル'!D26</f>
        <v>737</v>
      </c>
      <c r="D26" s="19">
        <f t="shared" si="3"/>
        <v>1409</v>
      </c>
      <c r="E26" s="18">
        <f>'[1]ピボットテーブル'!E26</f>
        <v>134</v>
      </c>
      <c r="F26" s="18">
        <f>'[1]ピボットテーブル'!F26</f>
        <v>221</v>
      </c>
      <c r="G26" s="19">
        <f t="shared" si="4"/>
        <v>355</v>
      </c>
      <c r="H26" s="2">
        <f t="shared" si="1"/>
        <v>0.25195173882185945</v>
      </c>
      <c r="I26" s="18">
        <f>'[1]ピボットテーブル'!G26</f>
        <v>61</v>
      </c>
      <c r="J26" s="18">
        <f>'[1]ピボットテーブル'!H26</f>
        <v>125</v>
      </c>
      <c r="K26" s="19">
        <f t="shared" si="5"/>
        <v>186</v>
      </c>
      <c r="L26" s="2">
        <f t="shared" si="2"/>
        <v>0.1320085166784954</v>
      </c>
    </row>
    <row r="27" spans="1:12" ht="13.5">
      <c r="A27" s="3" t="str">
        <f>'[1]ピボットテーブル'!B27</f>
        <v>河合</v>
      </c>
      <c r="B27" s="18">
        <f>'[1]ピボットテーブル'!C27</f>
        <v>2033</v>
      </c>
      <c r="C27" s="18">
        <f>'[1]ピボットテーブル'!D27</f>
        <v>2227</v>
      </c>
      <c r="D27" s="19">
        <f t="shared" si="3"/>
        <v>4260</v>
      </c>
      <c r="E27" s="18">
        <f>'[1]ピボットテーブル'!E27</f>
        <v>429</v>
      </c>
      <c r="F27" s="18">
        <f>'[1]ピボットテーブル'!F27</f>
        <v>618</v>
      </c>
      <c r="G27" s="19">
        <f t="shared" si="4"/>
        <v>1047</v>
      </c>
      <c r="H27" s="2">
        <f t="shared" si="1"/>
        <v>0.24577464788732395</v>
      </c>
      <c r="I27" s="18">
        <f>'[1]ピボットテーブル'!G27</f>
        <v>203</v>
      </c>
      <c r="J27" s="18">
        <f>'[1]ピボットテーブル'!H27</f>
        <v>365</v>
      </c>
      <c r="K27" s="19">
        <f t="shared" si="5"/>
        <v>568</v>
      </c>
      <c r="L27" s="2">
        <f t="shared" si="2"/>
        <v>0.13333333333333333</v>
      </c>
    </row>
    <row r="28" spans="1:12" ht="13.5">
      <c r="A28" s="3" t="str">
        <f>'[1]ピボットテーブル'!B28</f>
        <v>麻生津</v>
      </c>
      <c r="B28" s="18">
        <f>'[1]ピボットテーブル'!C28</f>
        <v>4383</v>
      </c>
      <c r="C28" s="18">
        <f>'[1]ピボットテーブル'!D28</f>
        <v>4543</v>
      </c>
      <c r="D28" s="19">
        <f t="shared" si="3"/>
        <v>8926</v>
      </c>
      <c r="E28" s="18">
        <f>'[1]ピボットテーブル'!E28</f>
        <v>883</v>
      </c>
      <c r="F28" s="18">
        <f>'[1]ピボットテーブル'!F28</f>
        <v>1050</v>
      </c>
      <c r="G28" s="19">
        <f t="shared" si="4"/>
        <v>1933</v>
      </c>
      <c r="H28" s="2">
        <f t="shared" si="1"/>
        <v>0.21655836881021734</v>
      </c>
      <c r="I28" s="18">
        <f>'[1]ピボットテーブル'!G28</f>
        <v>317</v>
      </c>
      <c r="J28" s="18">
        <f>'[1]ピボットテーブル'!H28</f>
        <v>522</v>
      </c>
      <c r="K28" s="19">
        <f t="shared" si="5"/>
        <v>839</v>
      </c>
      <c r="L28" s="2">
        <f t="shared" si="2"/>
        <v>0.09399507058032713</v>
      </c>
    </row>
    <row r="29" spans="1:12" ht="13.5">
      <c r="A29" s="3" t="str">
        <f>'[1]ピボットテーブル'!B29</f>
        <v>国見</v>
      </c>
      <c r="B29" s="18">
        <f>'[1]ピボットテーブル'!C29</f>
        <v>607</v>
      </c>
      <c r="C29" s="18">
        <f>'[1]ピボットテーブル'!D29</f>
        <v>749</v>
      </c>
      <c r="D29" s="19">
        <f t="shared" si="3"/>
        <v>1356</v>
      </c>
      <c r="E29" s="18">
        <f>'[1]ピボットテーブル'!E29</f>
        <v>198</v>
      </c>
      <c r="F29" s="18">
        <f>'[1]ピボットテーブル'!F29</f>
        <v>305</v>
      </c>
      <c r="G29" s="19">
        <f t="shared" si="4"/>
        <v>503</v>
      </c>
      <c r="H29" s="2">
        <f t="shared" si="1"/>
        <v>0.37094395280235987</v>
      </c>
      <c r="I29" s="18">
        <f>'[1]ピボットテーブル'!G29</f>
        <v>128</v>
      </c>
      <c r="J29" s="18">
        <f>'[1]ピボットテーブル'!H29</f>
        <v>193</v>
      </c>
      <c r="K29" s="19">
        <f t="shared" si="5"/>
        <v>321</v>
      </c>
      <c r="L29" s="2">
        <f t="shared" si="2"/>
        <v>0.23672566371681417</v>
      </c>
    </row>
    <row r="30" spans="1:12" ht="13.5">
      <c r="A30" s="3" t="str">
        <f>'[1]ピボットテーブル'!B30</f>
        <v>岡保</v>
      </c>
      <c r="B30" s="18">
        <f>'[1]ピボットテーブル'!C30</f>
        <v>1261</v>
      </c>
      <c r="C30" s="18">
        <f>'[1]ピボットテーブル'!D30</f>
        <v>1365</v>
      </c>
      <c r="D30" s="19">
        <f t="shared" si="3"/>
        <v>2626</v>
      </c>
      <c r="E30" s="18">
        <f>'[1]ピボットテーブル'!E30</f>
        <v>339</v>
      </c>
      <c r="F30" s="18">
        <f>'[1]ピボットテーブル'!F30</f>
        <v>467</v>
      </c>
      <c r="G30" s="19">
        <f t="shared" si="4"/>
        <v>806</v>
      </c>
      <c r="H30" s="2">
        <f t="shared" si="1"/>
        <v>0.3069306930693069</v>
      </c>
      <c r="I30" s="18">
        <f>'[1]ピボットテーブル'!G30</f>
        <v>178</v>
      </c>
      <c r="J30" s="18">
        <f>'[1]ピボットテーブル'!H30</f>
        <v>274</v>
      </c>
      <c r="K30" s="19">
        <f t="shared" si="5"/>
        <v>452</v>
      </c>
      <c r="L30" s="2">
        <f t="shared" si="2"/>
        <v>0.17212490479817213</v>
      </c>
    </row>
    <row r="31" spans="1:12" ht="13.5">
      <c r="A31" s="3" t="str">
        <f>'[1]ピボットテーブル'!B31</f>
        <v>東藤島</v>
      </c>
      <c r="B31" s="18">
        <f>'[1]ピボットテーブル'!C31</f>
        <v>2054</v>
      </c>
      <c r="C31" s="18">
        <f>'[1]ピボットテーブル'!D31</f>
        <v>2205</v>
      </c>
      <c r="D31" s="19">
        <f t="shared" si="3"/>
        <v>4259</v>
      </c>
      <c r="E31" s="18">
        <f>'[1]ピボットテーブル'!E31</f>
        <v>479</v>
      </c>
      <c r="F31" s="18">
        <f>'[1]ピボットテーブル'!F31</f>
        <v>651</v>
      </c>
      <c r="G31" s="19">
        <f t="shared" si="4"/>
        <v>1130</v>
      </c>
      <c r="H31" s="2">
        <f t="shared" si="1"/>
        <v>0.26532049776942945</v>
      </c>
      <c r="I31" s="18">
        <f>'[1]ピボットテーブル'!G31</f>
        <v>211</v>
      </c>
      <c r="J31" s="18">
        <f>'[1]ピボットテーブル'!H31</f>
        <v>397</v>
      </c>
      <c r="K31" s="19">
        <f t="shared" si="5"/>
        <v>608</v>
      </c>
      <c r="L31" s="2">
        <f t="shared" si="2"/>
        <v>0.14275651561399388</v>
      </c>
    </row>
    <row r="32" spans="1:12" ht="13.5">
      <c r="A32" s="3" t="str">
        <f>'[1]ピボットテーブル'!B32</f>
        <v>殿下</v>
      </c>
      <c r="B32" s="18">
        <f>'[1]ピボットテーブル'!C32</f>
        <v>258</v>
      </c>
      <c r="C32" s="18">
        <f>'[1]ピボットテーブル'!D32</f>
        <v>304</v>
      </c>
      <c r="D32" s="19">
        <f t="shared" si="3"/>
        <v>562</v>
      </c>
      <c r="E32" s="18">
        <f>'[1]ピボットテーブル'!E32</f>
        <v>102</v>
      </c>
      <c r="F32" s="18">
        <f>'[1]ピボットテーブル'!F32</f>
        <v>158</v>
      </c>
      <c r="G32" s="19">
        <f t="shared" si="4"/>
        <v>260</v>
      </c>
      <c r="H32" s="2">
        <f t="shared" si="1"/>
        <v>0.4626334519572954</v>
      </c>
      <c r="I32" s="18">
        <f>'[1]ピボットテーブル'!G32</f>
        <v>59</v>
      </c>
      <c r="J32" s="18">
        <f>'[1]ピボットテーブル'!H32</f>
        <v>112</v>
      </c>
      <c r="K32" s="19">
        <f t="shared" si="5"/>
        <v>171</v>
      </c>
      <c r="L32" s="2">
        <f t="shared" si="2"/>
        <v>0.304270462633452</v>
      </c>
    </row>
    <row r="33" spans="1:12" ht="13.5">
      <c r="A33" s="3" t="str">
        <f>'[1]ピボットテーブル'!B33</f>
        <v>鶉</v>
      </c>
      <c r="B33" s="18">
        <f>'[1]ピボットテーブル'!C33</f>
        <v>1650</v>
      </c>
      <c r="C33" s="18">
        <f>'[1]ピボットテーブル'!D33</f>
        <v>1805</v>
      </c>
      <c r="D33" s="19">
        <f t="shared" si="3"/>
        <v>3455</v>
      </c>
      <c r="E33" s="18">
        <f>'[1]ピボットテーブル'!E33</f>
        <v>371</v>
      </c>
      <c r="F33" s="18">
        <f>'[1]ピボットテーブル'!F33</f>
        <v>532</v>
      </c>
      <c r="G33" s="19">
        <f t="shared" si="4"/>
        <v>903</v>
      </c>
      <c r="H33" s="2">
        <f t="shared" si="1"/>
        <v>0.2613603473227207</v>
      </c>
      <c r="I33" s="18">
        <f>'[1]ピボットテーブル'!G33</f>
        <v>188</v>
      </c>
      <c r="J33" s="18">
        <f>'[1]ピボットテーブル'!H33</f>
        <v>331</v>
      </c>
      <c r="K33" s="19">
        <f t="shared" si="5"/>
        <v>519</v>
      </c>
      <c r="L33" s="2">
        <f t="shared" si="2"/>
        <v>0.15021707670043416</v>
      </c>
    </row>
    <row r="34" spans="1:12" ht="13.5">
      <c r="A34" s="3" t="str">
        <f>'[1]ピボットテーブル'!B34</f>
        <v>棗</v>
      </c>
      <c r="B34" s="18">
        <f>'[1]ピボットテーブル'!C34</f>
        <v>880</v>
      </c>
      <c r="C34" s="18">
        <f>'[1]ピボットテーブル'!D34</f>
        <v>883</v>
      </c>
      <c r="D34" s="19">
        <f t="shared" si="3"/>
        <v>1763</v>
      </c>
      <c r="E34" s="18">
        <f>'[1]ピボットテーブル'!E34</f>
        <v>225</v>
      </c>
      <c r="F34" s="18">
        <f>'[1]ピボットテーブル'!F34</f>
        <v>294</v>
      </c>
      <c r="G34" s="19">
        <f t="shared" si="4"/>
        <v>519</v>
      </c>
      <c r="H34" s="2">
        <f t="shared" si="1"/>
        <v>0.2943845717526943</v>
      </c>
      <c r="I34" s="18">
        <f>'[1]ピボットテーブル'!G34</f>
        <v>120</v>
      </c>
      <c r="J34" s="18">
        <f>'[1]ピボットテーブル'!H34</f>
        <v>180</v>
      </c>
      <c r="K34" s="19">
        <f t="shared" si="5"/>
        <v>300</v>
      </c>
      <c r="L34" s="2">
        <f t="shared" si="2"/>
        <v>0.17016449234259784</v>
      </c>
    </row>
    <row r="35" spans="1:12" ht="13.5">
      <c r="A35" s="3" t="str">
        <f>'[1]ピボットテーブル'!B35</f>
        <v>鷹巣</v>
      </c>
      <c r="B35" s="18">
        <f>'[1]ピボットテーブル'!C35</f>
        <v>1086</v>
      </c>
      <c r="C35" s="18">
        <f>'[1]ピボットテーブル'!D35</f>
        <v>1146</v>
      </c>
      <c r="D35" s="19">
        <f t="shared" si="3"/>
        <v>2232</v>
      </c>
      <c r="E35" s="18">
        <f>'[1]ピボットテーブル'!E35</f>
        <v>272</v>
      </c>
      <c r="F35" s="18">
        <f>'[1]ピボットテーブル'!F35</f>
        <v>425</v>
      </c>
      <c r="G35" s="19">
        <f t="shared" si="4"/>
        <v>697</v>
      </c>
      <c r="H35" s="2">
        <f t="shared" si="1"/>
        <v>0.31227598566308246</v>
      </c>
      <c r="I35" s="18">
        <f>'[1]ピボットテーブル'!G35</f>
        <v>148</v>
      </c>
      <c r="J35" s="18">
        <f>'[1]ピボットテーブル'!H35</f>
        <v>277</v>
      </c>
      <c r="K35" s="19">
        <f t="shared" si="5"/>
        <v>425</v>
      </c>
      <c r="L35" s="2">
        <f t="shared" si="2"/>
        <v>0.19041218637992832</v>
      </c>
    </row>
    <row r="36" spans="1:12" ht="13.5">
      <c r="A36" s="3" t="str">
        <f>'[1]ピボットテーブル'!B36</f>
        <v>本郷</v>
      </c>
      <c r="B36" s="18">
        <f>'[1]ピボットテーブル'!C36</f>
        <v>579</v>
      </c>
      <c r="C36" s="18">
        <f>'[1]ピボットテーブル'!D36</f>
        <v>585</v>
      </c>
      <c r="D36" s="19">
        <f t="shared" si="3"/>
        <v>1164</v>
      </c>
      <c r="E36" s="18">
        <f>'[1]ピボットテーブル'!E36</f>
        <v>154</v>
      </c>
      <c r="F36" s="18">
        <f>'[1]ピボットテーブル'!F36</f>
        <v>209</v>
      </c>
      <c r="G36" s="19">
        <f t="shared" si="4"/>
        <v>363</v>
      </c>
      <c r="H36" s="2">
        <f t="shared" si="1"/>
        <v>0.3118556701030928</v>
      </c>
      <c r="I36" s="18">
        <f>'[1]ピボットテーブル'!G36</f>
        <v>91</v>
      </c>
      <c r="J36" s="18">
        <f>'[1]ピボットテーブル'!H36</f>
        <v>133</v>
      </c>
      <c r="K36" s="19">
        <f t="shared" si="5"/>
        <v>224</v>
      </c>
      <c r="L36" s="2">
        <f t="shared" si="2"/>
        <v>0.19243986254295534</v>
      </c>
    </row>
    <row r="37" spans="1:12" ht="13.5">
      <c r="A37" s="3" t="str">
        <f>'[1]ピボットテーブル'!B37</f>
        <v>宮ノ下</v>
      </c>
      <c r="B37" s="18">
        <f>'[1]ピボットテーブル'!C37</f>
        <v>425</v>
      </c>
      <c r="C37" s="18">
        <f>'[1]ピボットテーブル'!D37</f>
        <v>491</v>
      </c>
      <c r="D37" s="19">
        <f t="shared" si="3"/>
        <v>916</v>
      </c>
      <c r="E37" s="18">
        <f>'[1]ピボットテーブル'!E37</f>
        <v>102</v>
      </c>
      <c r="F37" s="18">
        <f>'[1]ピボットテーブル'!F37</f>
        <v>164</v>
      </c>
      <c r="G37" s="19">
        <f t="shared" si="4"/>
        <v>266</v>
      </c>
      <c r="H37" s="2">
        <f t="shared" si="1"/>
        <v>0.2903930131004367</v>
      </c>
      <c r="I37" s="18">
        <f>'[1]ピボットテーブル'!G37</f>
        <v>50</v>
      </c>
      <c r="J37" s="18">
        <f>'[1]ピボットテーブル'!H37</f>
        <v>109</v>
      </c>
      <c r="K37" s="19">
        <f t="shared" si="5"/>
        <v>159</v>
      </c>
      <c r="L37" s="2">
        <f t="shared" si="2"/>
        <v>0.17358078602620086</v>
      </c>
    </row>
    <row r="38" spans="1:12" ht="13.5">
      <c r="A38" s="3" t="str">
        <f>'[1]ピボットテーブル'!B38</f>
        <v>森田</v>
      </c>
      <c r="B38" s="18">
        <f>'[1]ピボットテーブル'!C38</f>
        <v>5624</v>
      </c>
      <c r="C38" s="18">
        <f>'[1]ピボットテーブル'!D38</f>
        <v>6148</v>
      </c>
      <c r="D38" s="19">
        <f t="shared" si="3"/>
        <v>11772</v>
      </c>
      <c r="E38" s="18">
        <f>'[1]ピボットテーブル'!E38</f>
        <v>1087</v>
      </c>
      <c r="F38" s="18">
        <f>'[1]ピボットテーブル'!F38</f>
        <v>1535</v>
      </c>
      <c r="G38" s="19">
        <f t="shared" si="4"/>
        <v>2622</v>
      </c>
      <c r="H38" s="2">
        <f t="shared" si="1"/>
        <v>0.22273190621814476</v>
      </c>
      <c r="I38" s="18">
        <f>'[1]ピボットテーブル'!G38</f>
        <v>448</v>
      </c>
      <c r="J38" s="18">
        <f>'[1]ピボットテーブル'!H38</f>
        <v>810</v>
      </c>
      <c r="K38" s="19">
        <f t="shared" si="5"/>
        <v>1258</v>
      </c>
      <c r="L38" s="2">
        <f t="shared" si="2"/>
        <v>0.10686374447842338</v>
      </c>
    </row>
    <row r="39" spans="1:12" ht="13.5">
      <c r="A39" s="3" t="str">
        <f>'[1]ピボットテーブル'!B39</f>
        <v>酒生</v>
      </c>
      <c r="B39" s="18">
        <f>'[1]ピボットテーブル'!C39</f>
        <v>1793</v>
      </c>
      <c r="C39" s="18">
        <f>'[1]ピボットテーブル'!D39</f>
        <v>1849</v>
      </c>
      <c r="D39" s="19">
        <f t="shared" si="3"/>
        <v>3642</v>
      </c>
      <c r="E39" s="18">
        <f>'[1]ピボットテーブル'!E39</f>
        <v>373</v>
      </c>
      <c r="F39" s="18">
        <f>'[1]ピボットテーブル'!F39</f>
        <v>514</v>
      </c>
      <c r="G39" s="19">
        <f t="shared" si="4"/>
        <v>887</v>
      </c>
      <c r="H39" s="2">
        <f t="shared" si="1"/>
        <v>0.24354750137287204</v>
      </c>
      <c r="I39" s="18">
        <f>'[1]ピボットテーブル'!G39</f>
        <v>186</v>
      </c>
      <c r="J39" s="18">
        <f>'[1]ピボットテーブル'!H39</f>
        <v>300</v>
      </c>
      <c r="K39" s="19">
        <f t="shared" si="5"/>
        <v>486</v>
      </c>
      <c r="L39" s="2">
        <f t="shared" si="2"/>
        <v>0.13344316309719934</v>
      </c>
    </row>
    <row r="40" spans="1:12" ht="13.5">
      <c r="A40" s="3" t="str">
        <f>'[1]ピボットテーブル'!B40</f>
        <v>一乗</v>
      </c>
      <c r="B40" s="18">
        <f>'[1]ピボットテーブル'!C40</f>
        <v>433</v>
      </c>
      <c r="C40" s="18">
        <f>'[1]ピボットテーブル'!D40</f>
        <v>515</v>
      </c>
      <c r="D40" s="19">
        <f t="shared" si="3"/>
        <v>948</v>
      </c>
      <c r="E40" s="18">
        <f>'[1]ピボットテーブル'!E40</f>
        <v>112</v>
      </c>
      <c r="F40" s="18">
        <f>'[1]ピボットテーブル'!F40</f>
        <v>173</v>
      </c>
      <c r="G40" s="19">
        <f t="shared" si="4"/>
        <v>285</v>
      </c>
      <c r="H40" s="2">
        <f t="shared" si="1"/>
        <v>0.30063291139240506</v>
      </c>
      <c r="I40" s="18">
        <f>'[1]ピボットテーブル'!G40</f>
        <v>57</v>
      </c>
      <c r="J40" s="18">
        <f>'[1]ピボットテーブル'!H40</f>
        <v>116</v>
      </c>
      <c r="K40" s="19">
        <f t="shared" si="5"/>
        <v>173</v>
      </c>
      <c r="L40" s="2">
        <f t="shared" si="2"/>
        <v>0.18248945147679324</v>
      </c>
    </row>
    <row r="41" spans="1:12" ht="13.5">
      <c r="A41" s="3" t="str">
        <f>'[1]ピボットテーブル'!B41</f>
        <v>上文殊</v>
      </c>
      <c r="B41" s="18">
        <f>'[1]ピボットテーブル'!C41</f>
        <v>1001</v>
      </c>
      <c r="C41" s="18">
        <f>'[1]ピボットテーブル'!D41</f>
        <v>1071</v>
      </c>
      <c r="D41" s="19">
        <f t="shared" si="3"/>
        <v>2072</v>
      </c>
      <c r="E41" s="18">
        <f>'[1]ピボットテーブル'!E41</f>
        <v>258</v>
      </c>
      <c r="F41" s="18">
        <f>'[1]ピボットテーブル'!F41</f>
        <v>404</v>
      </c>
      <c r="G41" s="19">
        <f t="shared" si="4"/>
        <v>662</v>
      </c>
      <c r="H41" s="2">
        <f t="shared" si="1"/>
        <v>0.3194980694980695</v>
      </c>
      <c r="I41" s="18">
        <f>'[1]ピボットテーブル'!G41</f>
        <v>135</v>
      </c>
      <c r="J41" s="18">
        <f>'[1]ピボットテーブル'!H41</f>
        <v>263</v>
      </c>
      <c r="K41" s="19">
        <f t="shared" si="5"/>
        <v>398</v>
      </c>
      <c r="L41" s="2">
        <f t="shared" si="2"/>
        <v>0.1920849420849421</v>
      </c>
    </row>
    <row r="42" spans="1:12" ht="13.5">
      <c r="A42" s="3" t="str">
        <f>'[1]ピボットテーブル'!B42</f>
        <v>文殊</v>
      </c>
      <c r="B42" s="18">
        <f>'[1]ピボットテーブル'!C42</f>
        <v>1181</v>
      </c>
      <c r="C42" s="18">
        <f>'[1]ピボットテーブル'!D42</f>
        <v>1251</v>
      </c>
      <c r="D42" s="19">
        <f t="shared" si="3"/>
        <v>2432</v>
      </c>
      <c r="E42" s="18">
        <f>'[1]ピボットテーブル'!E42</f>
        <v>284</v>
      </c>
      <c r="F42" s="18">
        <f>'[1]ピボットテーブル'!F42</f>
        <v>368</v>
      </c>
      <c r="G42" s="19">
        <f t="shared" si="4"/>
        <v>652</v>
      </c>
      <c r="H42" s="2">
        <f t="shared" si="1"/>
        <v>0.2680921052631579</v>
      </c>
      <c r="I42" s="18">
        <f>'[1]ピボットテーブル'!G42</f>
        <v>145</v>
      </c>
      <c r="J42" s="18">
        <f>'[1]ピボットテーブル'!H42</f>
        <v>214</v>
      </c>
      <c r="K42" s="19">
        <f t="shared" si="5"/>
        <v>359</v>
      </c>
      <c r="L42" s="2">
        <f t="shared" si="2"/>
        <v>0.14761513157894737</v>
      </c>
    </row>
    <row r="43" spans="1:12" ht="13.5">
      <c r="A43" s="3" t="str">
        <f>'[1]ピボットテーブル'!B43</f>
        <v>六条</v>
      </c>
      <c r="B43" s="18">
        <f>'[1]ピボットテーブル'!C43</f>
        <v>1035</v>
      </c>
      <c r="C43" s="18">
        <f>'[1]ピボットテーブル'!D43</f>
        <v>1162</v>
      </c>
      <c r="D43" s="19">
        <f t="shared" si="3"/>
        <v>2197</v>
      </c>
      <c r="E43" s="18">
        <f>'[1]ピボットテーブル'!E43</f>
        <v>253</v>
      </c>
      <c r="F43" s="18">
        <f>'[1]ピボットテーブル'!F43</f>
        <v>380</v>
      </c>
      <c r="G43" s="19">
        <f t="shared" si="4"/>
        <v>633</v>
      </c>
      <c r="H43" s="2">
        <f t="shared" si="1"/>
        <v>0.2881201638598088</v>
      </c>
      <c r="I43" s="18">
        <f>'[1]ピボットテーブル'!G43</f>
        <v>118</v>
      </c>
      <c r="J43" s="18">
        <f>'[1]ピボットテーブル'!H43</f>
        <v>224</v>
      </c>
      <c r="K43" s="19">
        <f t="shared" si="5"/>
        <v>342</v>
      </c>
      <c r="L43" s="2">
        <f t="shared" si="2"/>
        <v>0.15566681838871188</v>
      </c>
    </row>
    <row r="44" spans="1:12" ht="13.5">
      <c r="A44" s="3" t="str">
        <f>'[1]ピボットテーブル'!B44</f>
        <v>東郷</v>
      </c>
      <c r="B44" s="18">
        <f>'[1]ピボットテーブル'!C44</f>
        <v>1982</v>
      </c>
      <c r="C44" s="18">
        <f>'[1]ピボットテーブル'!D44</f>
        <v>2078</v>
      </c>
      <c r="D44" s="19">
        <f t="shared" si="3"/>
        <v>4060</v>
      </c>
      <c r="E44" s="18">
        <f>'[1]ピボットテーブル'!E44</f>
        <v>425</v>
      </c>
      <c r="F44" s="18">
        <f>'[1]ピボットテーブル'!F44</f>
        <v>572</v>
      </c>
      <c r="G44" s="19">
        <f t="shared" si="4"/>
        <v>997</v>
      </c>
      <c r="H44" s="2">
        <f t="shared" si="1"/>
        <v>0.2455665024630542</v>
      </c>
      <c r="I44" s="18">
        <f>'[1]ピボットテーブル'!G44</f>
        <v>184</v>
      </c>
      <c r="J44" s="18">
        <f>'[1]ピボットテーブル'!H44</f>
        <v>342</v>
      </c>
      <c r="K44" s="19">
        <f t="shared" si="5"/>
        <v>526</v>
      </c>
      <c r="L44" s="2">
        <f t="shared" si="2"/>
        <v>0.12955665024630542</v>
      </c>
    </row>
    <row r="45" spans="1:12" ht="13.5">
      <c r="A45" s="3" t="str">
        <f>'[1]ピボットテーブル'!B45</f>
        <v>明新</v>
      </c>
      <c r="B45" s="18">
        <f>'[1]ピボットテーブル'!C45</f>
        <v>7202</v>
      </c>
      <c r="C45" s="18">
        <f>'[1]ピボットテーブル'!D45</f>
        <v>7876</v>
      </c>
      <c r="D45" s="19">
        <f t="shared" si="3"/>
        <v>15078</v>
      </c>
      <c r="E45" s="18">
        <f>'[1]ピボットテーブル'!E45</f>
        <v>1268</v>
      </c>
      <c r="F45" s="18">
        <f>'[1]ピボットテーブル'!F45</f>
        <v>1614</v>
      </c>
      <c r="G45" s="19">
        <f t="shared" si="4"/>
        <v>2882</v>
      </c>
      <c r="H45" s="2">
        <f t="shared" si="1"/>
        <v>0.1911394084096034</v>
      </c>
      <c r="I45" s="18">
        <f>'[1]ピボットテーブル'!G45</f>
        <v>470</v>
      </c>
      <c r="J45" s="18">
        <f>'[1]ピボットテーブル'!H45</f>
        <v>761</v>
      </c>
      <c r="K45" s="19">
        <f t="shared" si="5"/>
        <v>1231</v>
      </c>
      <c r="L45" s="2">
        <f t="shared" si="2"/>
        <v>0.08164212760313039</v>
      </c>
    </row>
    <row r="46" spans="1:12" ht="13.5">
      <c r="A46" s="3" t="str">
        <f>'[1]ピボットテーブル'!B46</f>
        <v>日新</v>
      </c>
      <c r="B46" s="18">
        <f>'[1]ピボットテーブル'!C46</f>
        <v>2879</v>
      </c>
      <c r="C46" s="18">
        <f>'[1]ピボットテーブル'!D46</f>
        <v>2907</v>
      </c>
      <c r="D46" s="19">
        <f t="shared" si="3"/>
        <v>5786</v>
      </c>
      <c r="E46" s="18">
        <f>'[1]ピボットテーブル'!E46</f>
        <v>567</v>
      </c>
      <c r="F46" s="18">
        <f>'[1]ピボットテーブル'!F46</f>
        <v>767</v>
      </c>
      <c r="G46" s="19">
        <f t="shared" si="4"/>
        <v>1334</v>
      </c>
      <c r="H46" s="2">
        <f t="shared" si="1"/>
        <v>0.2305565157276184</v>
      </c>
      <c r="I46" s="18">
        <f>'[1]ピボットテーブル'!G46</f>
        <v>285</v>
      </c>
      <c r="J46" s="18">
        <f>'[1]ピボットテーブル'!H46</f>
        <v>440</v>
      </c>
      <c r="K46" s="19">
        <f t="shared" si="5"/>
        <v>725</v>
      </c>
      <c r="L46" s="2">
        <f t="shared" si="2"/>
        <v>0.1253024541997926</v>
      </c>
    </row>
    <row r="47" spans="1:12" ht="13.5">
      <c r="A47" s="3" t="str">
        <f>'[1]ピボットテーブル'!B47</f>
        <v>美山</v>
      </c>
      <c r="B47" s="18">
        <f>'[1]ピボットテーブル'!C47</f>
        <v>2256</v>
      </c>
      <c r="C47" s="18">
        <f>'[1]ピボットテーブル'!D47</f>
        <v>2545</v>
      </c>
      <c r="D47" s="19">
        <f t="shared" si="3"/>
        <v>4801</v>
      </c>
      <c r="E47" s="18">
        <f>'[1]ピボットテーブル'!E47</f>
        <v>661</v>
      </c>
      <c r="F47" s="18">
        <f>'[1]ピボットテーブル'!F47</f>
        <v>989</v>
      </c>
      <c r="G47" s="19">
        <f t="shared" si="4"/>
        <v>1650</v>
      </c>
      <c r="H47" s="2">
        <f t="shared" si="1"/>
        <v>0.3436784003332639</v>
      </c>
      <c r="I47" s="18">
        <f>'[1]ピボットテーブル'!G47</f>
        <v>371</v>
      </c>
      <c r="J47" s="18">
        <f>'[1]ピボットテーブル'!H47</f>
        <v>605</v>
      </c>
      <c r="K47" s="19">
        <f t="shared" si="5"/>
        <v>976</v>
      </c>
      <c r="L47" s="2">
        <f t="shared" si="2"/>
        <v>0.2032909810456155</v>
      </c>
    </row>
    <row r="48" spans="1:12" ht="13.5">
      <c r="A48" s="3" t="str">
        <f>'[1]ピボットテーブル'!B48</f>
        <v>越廼</v>
      </c>
      <c r="B48" s="18">
        <f>'[1]ピボットテーブル'!C48</f>
        <v>786</v>
      </c>
      <c r="C48" s="18">
        <f>'[1]ピボットテーブル'!D48</f>
        <v>874</v>
      </c>
      <c r="D48" s="19">
        <f t="shared" si="3"/>
        <v>1660</v>
      </c>
      <c r="E48" s="18">
        <f>'[1]ピボットテーブル'!E48</f>
        <v>237</v>
      </c>
      <c r="F48" s="18">
        <f>'[1]ピボットテーブル'!F48</f>
        <v>366</v>
      </c>
      <c r="G48" s="19">
        <f t="shared" si="4"/>
        <v>603</v>
      </c>
      <c r="H48" s="2">
        <f t="shared" si="1"/>
        <v>0.36325301204819277</v>
      </c>
      <c r="I48" s="18">
        <f>'[1]ピボットテーブル'!G48</f>
        <v>134</v>
      </c>
      <c r="J48" s="18">
        <f>'[1]ピボットテーブル'!H48</f>
        <v>230</v>
      </c>
      <c r="K48" s="19">
        <f t="shared" si="5"/>
        <v>364</v>
      </c>
      <c r="L48" s="2">
        <f t="shared" si="2"/>
        <v>0.21927710843373494</v>
      </c>
    </row>
    <row r="49" spans="1:12" ht="13.5">
      <c r="A49" s="3" t="str">
        <f>'[1]ピボットテーブル'!B49</f>
        <v>清水西</v>
      </c>
      <c r="B49" s="18">
        <f>'[1]ピボットテーブル'!C49</f>
        <v>1492</v>
      </c>
      <c r="C49" s="18">
        <f>'[1]ピボットテーブル'!D49</f>
        <v>1566</v>
      </c>
      <c r="D49" s="19">
        <f t="shared" si="3"/>
        <v>3058</v>
      </c>
      <c r="E49" s="18">
        <f>'[1]ピボットテーブル'!E49</f>
        <v>242</v>
      </c>
      <c r="F49" s="18">
        <f>'[1]ピボットテーブル'!F49</f>
        <v>398</v>
      </c>
      <c r="G49" s="19">
        <f t="shared" si="4"/>
        <v>640</v>
      </c>
      <c r="H49" s="2">
        <f t="shared" si="1"/>
        <v>0.2092871157619359</v>
      </c>
      <c r="I49" s="18">
        <f>'[1]ピボットテーブル'!G49</f>
        <v>114</v>
      </c>
      <c r="J49" s="18">
        <f>'[1]ピボットテーブル'!H49</f>
        <v>253</v>
      </c>
      <c r="K49" s="19">
        <f t="shared" si="5"/>
        <v>367</v>
      </c>
      <c r="L49" s="2">
        <f t="shared" si="2"/>
        <v>0.12001308044473512</v>
      </c>
    </row>
    <row r="50" spans="1:12" ht="13.5">
      <c r="A50" s="3" t="str">
        <f>'[1]ピボットテーブル'!B50</f>
        <v>清水東</v>
      </c>
      <c r="B50" s="18">
        <f>'[1]ピボットテーブル'!C50</f>
        <v>954</v>
      </c>
      <c r="C50" s="18">
        <f>'[1]ピボットテーブル'!D50</f>
        <v>998</v>
      </c>
      <c r="D50" s="19">
        <f t="shared" si="3"/>
        <v>1952</v>
      </c>
      <c r="E50" s="18">
        <f>'[1]ピボットテーブル'!E50</f>
        <v>213</v>
      </c>
      <c r="F50" s="18">
        <f>'[1]ピボットテーブル'!F50</f>
        <v>290</v>
      </c>
      <c r="G50" s="19">
        <f t="shared" si="4"/>
        <v>503</v>
      </c>
      <c r="H50" s="2">
        <f t="shared" si="1"/>
        <v>0.2576844262295082</v>
      </c>
      <c r="I50" s="18">
        <f>'[1]ピボットテーブル'!G50</f>
        <v>117</v>
      </c>
      <c r="J50" s="18">
        <f>'[1]ピボットテーブル'!H50</f>
        <v>177</v>
      </c>
      <c r="K50" s="19">
        <f t="shared" si="5"/>
        <v>294</v>
      </c>
      <c r="L50" s="2">
        <f t="shared" si="2"/>
        <v>0.15061475409836064</v>
      </c>
    </row>
    <row r="51" spans="1:12" ht="13.5">
      <c r="A51" s="3" t="str">
        <f>'[1]ピボットテーブル'!B51</f>
        <v>清水南</v>
      </c>
      <c r="B51" s="18">
        <f>'[1]ピボットテーブル'!C51</f>
        <v>1234</v>
      </c>
      <c r="C51" s="18">
        <f>'[1]ピボットテーブル'!D51</f>
        <v>1327</v>
      </c>
      <c r="D51" s="19">
        <f>B51+C51</f>
        <v>2561</v>
      </c>
      <c r="E51" s="18">
        <f>'[1]ピボットテーブル'!E51</f>
        <v>327</v>
      </c>
      <c r="F51" s="18">
        <f>'[1]ピボットテーブル'!F51</f>
        <v>434</v>
      </c>
      <c r="G51" s="19">
        <f>E51+F51</f>
        <v>761</v>
      </c>
      <c r="H51" s="2">
        <f t="shared" si="1"/>
        <v>0.29714955095665757</v>
      </c>
      <c r="I51" s="18">
        <f>'[1]ピボットテーブル'!G51</f>
        <v>172</v>
      </c>
      <c r="J51" s="18">
        <f>'[1]ピボットテーブル'!H51</f>
        <v>260</v>
      </c>
      <c r="K51" s="19">
        <f>I51+J51</f>
        <v>432</v>
      </c>
      <c r="L51" s="2">
        <f t="shared" si="2"/>
        <v>0.1686841077704022</v>
      </c>
    </row>
    <row r="52" spans="1:12" ht="13.5">
      <c r="A52" s="3" t="str">
        <f>'[1]ピボットテーブル'!B52</f>
        <v>清水北</v>
      </c>
      <c r="B52" s="18">
        <f>'[1]ピボットテーブル'!C52</f>
        <v>1397</v>
      </c>
      <c r="C52" s="18">
        <f>'[1]ピボットテーブル'!D52</f>
        <v>1468</v>
      </c>
      <c r="D52" s="19">
        <f>B52+C52</f>
        <v>2865</v>
      </c>
      <c r="E52" s="18">
        <f>'[1]ピボットテーブル'!E52</f>
        <v>265</v>
      </c>
      <c r="F52" s="18">
        <f>'[1]ピボットテーブル'!F52</f>
        <v>277</v>
      </c>
      <c r="G52" s="19">
        <f>E52+F52</f>
        <v>542</v>
      </c>
      <c r="H52" s="2">
        <f t="shared" si="1"/>
        <v>0.18917975567190226</v>
      </c>
      <c r="I52" s="18">
        <f>'[1]ピボットテーブル'!G52</f>
        <v>92</v>
      </c>
      <c r="J52" s="18">
        <f>'[1]ピボットテーブル'!H52</f>
        <v>123</v>
      </c>
      <c r="K52" s="19">
        <f>I52+J52</f>
        <v>215</v>
      </c>
      <c r="L52" s="2">
        <f t="shared" si="2"/>
        <v>0.07504363001745201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L52"/>
  <sheetViews>
    <sheetView zoomScale="85" zoomScaleNormal="85" workbookViewId="0" topLeftCell="A1">
      <selection activeCell="O16" sqref="O16"/>
    </sheetView>
  </sheetViews>
  <sheetFormatPr defaultColWidth="9.00390625" defaultRowHeight="13.5"/>
  <cols>
    <col min="12" max="12" width="13.00390625" style="0" bestFit="1" customWidth="1"/>
  </cols>
  <sheetData>
    <row r="1" spans="1:8" ht="13.5">
      <c r="A1" s="26" t="s">
        <v>59</v>
      </c>
      <c r="B1" s="27"/>
      <c r="C1" s="27"/>
      <c r="D1" s="27"/>
      <c r="E1" s="27"/>
      <c r="F1" s="27"/>
      <c r="G1" s="27"/>
      <c r="H1" s="28"/>
    </row>
    <row r="2" spans="1:12" ht="13.5">
      <c r="A2" s="29" t="s">
        <v>0</v>
      </c>
      <c r="B2" s="21" t="s">
        <v>1</v>
      </c>
      <c r="C2" s="22"/>
      <c r="D2" s="23"/>
      <c r="E2" s="21" t="s">
        <v>57</v>
      </c>
      <c r="F2" s="22"/>
      <c r="G2" s="23"/>
      <c r="H2" s="24" t="s">
        <v>2</v>
      </c>
      <c r="I2" s="21" t="s">
        <v>56</v>
      </c>
      <c r="J2" s="22"/>
      <c r="K2" s="23"/>
      <c r="L2" s="24" t="s">
        <v>55</v>
      </c>
    </row>
    <row r="3" spans="1:12" ht="13.5">
      <c r="A3" s="30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5"/>
      <c r="I3" s="1" t="s">
        <v>3</v>
      </c>
      <c r="J3" s="1" t="s">
        <v>4</v>
      </c>
      <c r="K3" s="1" t="s">
        <v>5</v>
      </c>
      <c r="L3" s="25"/>
    </row>
    <row r="4" spans="1:12" ht="13.5">
      <c r="A4" s="6" t="s">
        <v>6</v>
      </c>
      <c r="B4" s="7">
        <v>130588</v>
      </c>
      <c r="C4" s="7">
        <v>139973</v>
      </c>
      <c r="D4" s="7">
        <v>270561</v>
      </c>
      <c r="E4" s="7">
        <v>25933</v>
      </c>
      <c r="F4" s="7">
        <v>35691</v>
      </c>
      <c r="G4" s="7">
        <v>61624</v>
      </c>
      <c r="H4" s="8">
        <v>0.22776379448627113</v>
      </c>
      <c r="I4" s="7">
        <v>11576</v>
      </c>
      <c r="J4" s="7">
        <v>19367</v>
      </c>
      <c r="K4" s="7">
        <v>30943</v>
      </c>
      <c r="L4" s="8">
        <v>0.11436607641160404</v>
      </c>
    </row>
    <row r="5" spans="1:12" ht="13.5">
      <c r="A5" s="3" t="s">
        <v>7</v>
      </c>
      <c r="B5" s="4">
        <v>1697</v>
      </c>
      <c r="C5" s="4">
        <v>2015</v>
      </c>
      <c r="D5" s="5">
        <v>3712</v>
      </c>
      <c r="E5" s="4">
        <v>483</v>
      </c>
      <c r="F5" s="4">
        <v>730</v>
      </c>
      <c r="G5" s="5">
        <v>1213</v>
      </c>
      <c r="H5" s="2">
        <v>0.32677801724137934</v>
      </c>
      <c r="I5" s="4">
        <v>222</v>
      </c>
      <c r="J5" s="4">
        <v>422</v>
      </c>
      <c r="K5" s="5">
        <v>644</v>
      </c>
      <c r="L5" s="2">
        <v>0.17349137931034483</v>
      </c>
    </row>
    <row r="6" spans="1:12" ht="13.5">
      <c r="A6" s="3" t="s">
        <v>8</v>
      </c>
      <c r="B6" s="4">
        <v>2658</v>
      </c>
      <c r="C6" s="4">
        <v>3026</v>
      </c>
      <c r="D6" s="5">
        <v>5684</v>
      </c>
      <c r="E6" s="4">
        <v>778</v>
      </c>
      <c r="F6" s="4">
        <v>1108</v>
      </c>
      <c r="G6" s="5">
        <v>1886</v>
      </c>
      <c r="H6" s="2">
        <v>0.3318085855031668</v>
      </c>
      <c r="I6" s="4">
        <v>402</v>
      </c>
      <c r="J6" s="4">
        <v>625</v>
      </c>
      <c r="K6" s="5">
        <v>1027</v>
      </c>
      <c r="L6" s="2">
        <v>0.1806826178747361</v>
      </c>
    </row>
    <row r="7" spans="1:12" ht="13.5">
      <c r="A7" s="3" t="s">
        <v>9</v>
      </c>
      <c r="B7" s="4">
        <v>4722</v>
      </c>
      <c r="C7" s="4">
        <v>4965</v>
      </c>
      <c r="D7" s="5">
        <v>9687</v>
      </c>
      <c r="E7" s="4">
        <v>970</v>
      </c>
      <c r="F7" s="4">
        <v>1339</v>
      </c>
      <c r="G7" s="5">
        <v>2309</v>
      </c>
      <c r="H7" s="2">
        <v>0.23836068958397852</v>
      </c>
      <c r="I7" s="4">
        <v>440</v>
      </c>
      <c r="J7" s="4">
        <v>743</v>
      </c>
      <c r="K7" s="5">
        <v>1183</v>
      </c>
      <c r="L7" s="2">
        <v>0.12212243212552906</v>
      </c>
    </row>
    <row r="8" spans="1:12" ht="13.5">
      <c r="A8" s="3" t="s">
        <v>10</v>
      </c>
      <c r="B8" s="4">
        <v>5325</v>
      </c>
      <c r="C8" s="4">
        <v>5784</v>
      </c>
      <c r="D8" s="5">
        <v>11109</v>
      </c>
      <c r="E8" s="4">
        <v>1187</v>
      </c>
      <c r="F8" s="4">
        <v>1674</v>
      </c>
      <c r="G8" s="5">
        <v>2861</v>
      </c>
      <c r="H8" s="2">
        <v>0.2575389323971555</v>
      </c>
      <c r="I8" s="4">
        <v>547</v>
      </c>
      <c r="J8" s="4">
        <v>849</v>
      </c>
      <c r="K8" s="5">
        <v>1396</v>
      </c>
      <c r="L8" s="2">
        <v>0.12566387613646593</v>
      </c>
    </row>
    <row r="9" spans="1:12" ht="13.5">
      <c r="A9" s="3" t="s">
        <v>11</v>
      </c>
      <c r="B9" s="4">
        <v>6448</v>
      </c>
      <c r="C9" s="4">
        <v>6833</v>
      </c>
      <c r="D9" s="5">
        <v>13281</v>
      </c>
      <c r="E9" s="4">
        <v>923</v>
      </c>
      <c r="F9" s="4">
        <v>1270</v>
      </c>
      <c r="G9" s="5">
        <v>2193</v>
      </c>
      <c r="H9" s="2">
        <v>0.16512310819968376</v>
      </c>
      <c r="I9" s="4">
        <v>403</v>
      </c>
      <c r="J9" s="4">
        <v>693</v>
      </c>
      <c r="K9" s="5">
        <v>1096</v>
      </c>
      <c r="L9" s="2">
        <v>0.08252390633235449</v>
      </c>
    </row>
    <row r="10" spans="1:12" ht="13.5">
      <c r="A10" s="3" t="s">
        <v>12</v>
      </c>
      <c r="B10" s="4">
        <v>3654</v>
      </c>
      <c r="C10" s="4">
        <v>3767</v>
      </c>
      <c r="D10" s="5">
        <v>7421</v>
      </c>
      <c r="E10" s="4">
        <v>570</v>
      </c>
      <c r="F10" s="4">
        <v>703</v>
      </c>
      <c r="G10" s="5">
        <v>1273</v>
      </c>
      <c r="H10" s="2">
        <v>0.1715402236895297</v>
      </c>
      <c r="I10" s="4">
        <v>215</v>
      </c>
      <c r="J10" s="4">
        <v>342</v>
      </c>
      <c r="K10" s="5">
        <v>557</v>
      </c>
      <c r="L10" s="2">
        <v>0.07505726990971567</v>
      </c>
    </row>
    <row r="11" spans="1:12" ht="13.5">
      <c r="A11" s="3" t="s">
        <v>13</v>
      </c>
      <c r="B11" s="4">
        <v>3335</v>
      </c>
      <c r="C11" s="4">
        <v>3741</v>
      </c>
      <c r="D11" s="5">
        <v>7076</v>
      </c>
      <c r="E11" s="4">
        <v>887</v>
      </c>
      <c r="F11" s="4">
        <v>1342</v>
      </c>
      <c r="G11" s="5">
        <v>2229</v>
      </c>
      <c r="H11" s="2">
        <v>0.31500847936687393</v>
      </c>
      <c r="I11" s="4">
        <v>438</v>
      </c>
      <c r="J11" s="4">
        <v>762</v>
      </c>
      <c r="K11" s="5">
        <v>1200</v>
      </c>
      <c r="L11" s="2">
        <v>0.1695873374788016</v>
      </c>
    </row>
    <row r="12" spans="1:12" ht="13.5">
      <c r="A12" s="3" t="s">
        <v>14</v>
      </c>
      <c r="B12" s="4">
        <v>3470</v>
      </c>
      <c r="C12" s="4">
        <v>3681</v>
      </c>
      <c r="D12" s="5">
        <v>7151</v>
      </c>
      <c r="E12" s="4">
        <v>843</v>
      </c>
      <c r="F12" s="4">
        <v>1187</v>
      </c>
      <c r="G12" s="5">
        <v>2030</v>
      </c>
      <c r="H12" s="2">
        <v>0.28387638092574463</v>
      </c>
      <c r="I12" s="4">
        <v>414</v>
      </c>
      <c r="J12" s="4">
        <v>658</v>
      </c>
      <c r="K12" s="5">
        <v>1072</v>
      </c>
      <c r="L12" s="2">
        <v>0.14990910362187107</v>
      </c>
    </row>
    <row r="13" spans="1:12" ht="13.5">
      <c r="A13" s="3" t="s">
        <v>15</v>
      </c>
      <c r="B13" s="4">
        <v>6089</v>
      </c>
      <c r="C13" s="4">
        <v>6727</v>
      </c>
      <c r="D13" s="5">
        <v>12816</v>
      </c>
      <c r="E13" s="4">
        <v>1233</v>
      </c>
      <c r="F13" s="4">
        <v>1803</v>
      </c>
      <c r="G13" s="5">
        <v>3036</v>
      </c>
      <c r="H13" s="2">
        <v>0.23689138576779026</v>
      </c>
      <c r="I13" s="4">
        <v>564</v>
      </c>
      <c r="J13" s="4">
        <v>923</v>
      </c>
      <c r="K13" s="5">
        <v>1487</v>
      </c>
      <c r="L13" s="2">
        <v>0.11602684144818977</v>
      </c>
    </row>
    <row r="14" spans="1:12" ht="13.5">
      <c r="A14" s="3" t="s">
        <v>16</v>
      </c>
      <c r="B14" s="4">
        <v>3860</v>
      </c>
      <c r="C14" s="4">
        <v>4236</v>
      </c>
      <c r="D14" s="5">
        <v>8096</v>
      </c>
      <c r="E14" s="4">
        <v>813</v>
      </c>
      <c r="F14" s="4">
        <v>1171</v>
      </c>
      <c r="G14" s="5">
        <v>1984</v>
      </c>
      <c r="H14" s="2">
        <v>0.2450592885375494</v>
      </c>
      <c r="I14" s="4">
        <v>399</v>
      </c>
      <c r="J14" s="4">
        <v>634</v>
      </c>
      <c r="K14" s="5">
        <v>1033</v>
      </c>
      <c r="L14" s="2">
        <v>0.12759387351778656</v>
      </c>
    </row>
    <row r="15" spans="1:12" ht="13.5">
      <c r="A15" s="3" t="s">
        <v>17</v>
      </c>
      <c r="B15" s="4">
        <v>2803</v>
      </c>
      <c r="C15" s="4">
        <v>3109</v>
      </c>
      <c r="D15" s="5">
        <v>5912</v>
      </c>
      <c r="E15" s="4">
        <v>768</v>
      </c>
      <c r="F15" s="4">
        <v>1071</v>
      </c>
      <c r="G15" s="5">
        <v>1839</v>
      </c>
      <c r="H15" s="2">
        <v>0.31106224627875506</v>
      </c>
      <c r="I15" s="4">
        <v>381</v>
      </c>
      <c r="J15" s="4">
        <v>622</v>
      </c>
      <c r="K15" s="5">
        <v>1003</v>
      </c>
      <c r="L15" s="2">
        <v>0.16965493910690121</v>
      </c>
    </row>
    <row r="16" spans="1:12" ht="13.5">
      <c r="A16" s="3" t="s">
        <v>18</v>
      </c>
      <c r="B16" s="4">
        <v>5351</v>
      </c>
      <c r="C16" s="4">
        <v>5587</v>
      </c>
      <c r="D16" s="5">
        <v>10938</v>
      </c>
      <c r="E16" s="4">
        <v>794</v>
      </c>
      <c r="F16" s="4">
        <v>1038</v>
      </c>
      <c r="G16" s="5">
        <v>1832</v>
      </c>
      <c r="H16" s="2">
        <v>0.1674894861949168</v>
      </c>
      <c r="I16" s="4">
        <v>338</v>
      </c>
      <c r="J16" s="4">
        <v>529</v>
      </c>
      <c r="K16" s="5">
        <v>867</v>
      </c>
      <c r="L16" s="2">
        <v>0.07926494788809654</v>
      </c>
    </row>
    <row r="17" spans="1:12" ht="13.5">
      <c r="A17" s="3" t="s">
        <v>19</v>
      </c>
      <c r="B17" s="4">
        <v>3690</v>
      </c>
      <c r="C17" s="4">
        <v>3902</v>
      </c>
      <c r="D17" s="5">
        <v>7592</v>
      </c>
      <c r="E17" s="4">
        <v>591</v>
      </c>
      <c r="F17" s="4">
        <v>784</v>
      </c>
      <c r="G17" s="5">
        <v>1375</v>
      </c>
      <c r="H17" s="2">
        <v>0.18111169652265544</v>
      </c>
      <c r="I17" s="4">
        <v>214</v>
      </c>
      <c r="J17" s="4">
        <v>371</v>
      </c>
      <c r="K17" s="5">
        <v>585</v>
      </c>
      <c r="L17" s="2">
        <v>0.07705479452054795</v>
      </c>
    </row>
    <row r="18" spans="1:12" ht="13.5">
      <c r="A18" s="3" t="s">
        <v>20</v>
      </c>
      <c r="B18" s="4">
        <v>3866</v>
      </c>
      <c r="C18" s="4">
        <v>4023</v>
      </c>
      <c r="D18" s="5">
        <v>7889</v>
      </c>
      <c r="E18" s="4">
        <v>678</v>
      </c>
      <c r="F18" s="4">
        <v>811</v>
      </c>
      <c r="G18" s="5">
        <v>1489</v>
      </c>
      <c r="H18" s="2">
        <v>0.18874382050957028</v>
      </c>
      <c r="I18" s="4">
        <v>255</v>
      </c>
      <c r="J18" s="4">
        <v>402</v>
      </c>
      <c r="K18" s="5">
        <v>657</v>
      </c>
      <c r="L18" s="2">
        <v>0.08328051717581443</v>
      </c>
    </row>
    <row r="19" spans="1:12" ht="13.5">
      <c r="A19" s="3" t="s">
        <v>21</v>
      </c>
      <c r="B19" s="4">
        <v>3861</v>
      </c>
      <c r="C19" s="4">
        <v>4061</v>
      </c>
      <c r="D19" s="5">
        <v>7922</v>
      </c>
      <c r="E19" s="4">
        <v>620</v>
      </c>
      <c r="F19" s="4">
        <v>832</v>
      </c>
      <c r="G19" s="5">
        <v>1452</v>
      </c>
      <c r="H19" s="2">
        <v>0.18328704872506943</v>
      </c>
      <c r="I19" s="4">
        <v>246</v>
      </c>
      <c r="J19" s="4">
        <v>425</v>
      </c>
      <c r="K19" s="5">
        <v>671</v>
      </c>
      <c r="L19" s="2">
        <v>0.08470083312294875</v>
      </c>
    </row>
    <row r="20" spans="1:12" ht="13.5">
      <c r="A20" s="3" t="s">
        <v>22</v>
      </c>
      <c r="B20" s="4">
        <v>2552</v>
      </c>
      <c r="C20" s="4">
        <v>2593</v>
      </c>
      <c r="D20" s="5">
        <v>5145</v>
      </c>
      <c r="E20" s="4">
        <v>435</v>
      </c>
      <c r="F20" s="4">
        <v>559</v>
      </c>
      <c r="G20" s="5">
        <v>994</v>
      </c>
      <c r="H20" s="2">
        <v>0.19319727891156463</v>
      </c>
      <c r="I20" s="4">
        <v>171</v>
      </c>
      <c r="J20" s="4">
        <v>290</v>
      </c>
      <c r="K20" s="5">
        <v>461</v>
      </c>
      <c r="L20" s="2">
        <v>0.08960155490767735</v>
      </c>
    </row>
    <row r="21" spans="1:12" ht="13.5">
      <c r="A21" s="3" t="s">
        <v>23</v>
      </c>
      <c r="B21" s="4">
        <v>6145</v>
      </c>
      <c r="C21" s="4">
        <v>6471</v>
      </c>
      <c r="D21" s="5">
        <v>12616</v>
      </c>
      <c r="E21" s="4">
        <v>912</v>
      </c>
      <c r="F21" s="4">
        <v>1163</v>
      </c>
      <c r="G21" s="5">
        <v>2075</v>
      </c>
      <c r="H21" s="2">
        <v>0.16447368421052633</v>
      </c>
      <c r="I21" s="4">
        <v>336</v>
      </c>
      <c r="J21" s="4">
        <v>528</v>
      </c>
      <c r="K21" s="5">
        <v>864</v>
      </c>
      <c r="L21" s="2">
        <v>0.06848446417247939</v>
      </c>
    </row>
    <row r="22" spans="1:12" ht="13.5">
      <c r="A22" s="3" t="s">
        <v>24</v>
      </c>
      <c r="B22" s="4">
        <v>3926</v>
      </c>
      <c r="C22" s="4">
        <v>4117</v>
      </c>
      <c r="D22" s="5">
        <v>8043</v>
      </c>
      <c r="E22" s="4">
        <v>596</v>
      </c>
      <c r="F22" s="4">
        <v>780</v>
      </c>
      <c r="G22" s="5">
        <v>1376</v>
      </c>
      <c r="H22" s="2">
        <v>0.1710804426209126</v>
      </c>
      <c r="I22" s="4">
        <v>206</v>
      </c>
      <c r="J22" s="4">
        <v>376</v>
      </c>
      <c r="K22" s="5">
        <v>582</v>
      </c>
      <c r="L22" s="2">
        <v>0.07236105930622902</v>
      </c>
    </row>
    <row r="23" spans="1:12" ht="13.5">
      <c r="A23" s="3" t="s">
        <v>25</v>
      </c>
      <c r="B23" s="4">
        <v>1728</v>
      </c>
      <c r="C23" s="4">
        <v>1815</v>
      </c>
      <c r="D23" s="5">
        <v>3543</v>
      </c>
      <c r="E23" s="4">
        <v>281</v>
      </c>
      <c r="F23" s="4">
        <v>414</v>
      </c>
      <c r="G23" s="5">
        <v>695</v>
      </c>
      <c r="H23" s="2">
        <v>0.19616144510302003</v>
      </c>
      <c r="I23" s="4">
        <v>124</v>
      </c>
      <c r="J23" s="4">
        <v>242</v>
      </c>
      <c r="K23" s="5">
        <v>366</v>
      </c>
      <c r="L23" s="2">
        <v>0.10330228619813717</v>
      </c>
    </row>
    <row r="24" spans="1:12" ht="13.5">
      <c r="A24" s="3" t="s">
        <v>26</v>
      </c>
      <c r="B24" s="4">
        <v>5439</v>
      </c>
      <c r="C24" s="4">
        <v>5663</v>
      </c>
      <c r="D24" s="5">
        <v>11102</v>
      </c>
      <c r="E24" s="4">
        <v>824</v>
      </c>
      <c r="F24" s="4">
        <v>1102</v>
      </c>
      <c r="G24" s="5">
        <v>1926</v>
      </c>
      <c r="H24" s="2">
        <v>0.17348225544946858</v>
      </c>
      <c r="I24" s="4">
        <v>349</v>
      </c>
      <c r="J24" s="4">
        <v>553</v>
      </c>
      <c r="K24" s="5">
        <v>902</v>
      </c>
      <c r="L24" s="2">
        <v>0.08124662223022878</v>
      </c>
    </row>
    <row r="25" spans="1:12" ht="13.5">
      <c r="A25" s="3" t="s">
        <v>27</v>
      </c>
      <c r="B25" s="4">
        <v>680</v>
      </c>
      <c r="C25" s="4">
        <v>733</v>
      </c>
      <c r="D25" s="5">
        <v>1413</v>
      </c>
      <c r="E25" s="4">
        <v>135</v>
      </c>
      <c r="F25" s="4">
        <v>216</v>
      </c>
      <c r="G25" s="5">
        <v>351</v>
      </c>
      <c r="H25" s="2">
        <v>0.2484076433121019</v>
      </c>
      <c r="I25" s="4">
        <v>64</v>
      </c>
      <c r="J25" s="4">
        <v>120</v>
      </c>
      <c r="K25" s="5">
        <v>184</v>
      </c>
      <c r="L25" s="2">
        <v>0.13021939136588817</v>
      </c>
    </row>
    <row r="26" spans="1:12" ht="13.5">
      <c r="A26" s="3" t="s">
        <v>28</v>
      </c>
      <c r="B26" s="4">
        <v>2059</v>
      </c>
      <c r="C26" s="4">
        <v>2258</v>
      </c>
      <c r="D26" s="5">
        <v>4317</v>
      </c>
      <c r="E26" s="4">
        <v>413</v>
      </c>
      <c r="F26" s="4">
        <v>605</v>
      </c>
      <c r="G26" s="5">
        <v>1018</v>
      </c>
      <c r="H26" s="2">
        <v>0.23581190641649294</v>
      </c>
      <c r="I26" s="4">
        <v>197</v>
      </c>
      <c r="J26" s="4">
        <v>364</v>
      </c>
      <c r="K26" s="5">
        <v>561</v>
      </c>
      <c r="L26" s="2">
        <v>0.1299513551077137</v>
      </c>
    </row>
    <row r="27" spans="1:12" ht="13.5">
      <c r="A27" s="3" t="s">
        <v>29</v>
      </c>
      <c r="B27" s="4">
        <v>4417</v>
      </c>
      <c r="C27" s="4">
        <v>4551</v>
      </c>
      <c r="D27" s="5">
        <v>8968</v>
      </c>
      <c r="E27" s="4">
        <v>841</v>
      </c>
      <c r="F27" s="4">
        <v>1013</v>
      </c>
      <c r="G27" s="5">
        <v>1854</v>
      </c>
      <c r="H27" s="2">
        <v>0.2067350579839429</v>
      </c>
      <c r="I27" s="4">
        <v>304</v>
      </c>
      <c r="J27" s="4">
        <v>511</v>
      </c>
      <c r="K27" s="5">
        <v>815</v>
      </c>
      <c r="L27" s="2">
        <v>0.09087867975022301</v>
      </c>
    </row>
    <row r="28" spans="1:12" ht="13.5">
      <c r="A28" s="3" t="s">
        <v>30</v>
      </c>
      <c r="B28" s="4">
        <v>614</v>
      </c>
      <c r="C28" s="4">
        <v>747</v>
      </c>
      <c r="D28" s="5">
        <v>1361</v>
      </c>
      <c r="E28" s="4">
        <v>203</v>
      </c>
      <c r="F28" s="4">
        <v>303</v>
      </c>
      <c r="G28" s="5">
        <v>506</v>
      </c>
      <c r="H28" s="2">
        <v>0.37178545187362233</v>
      </c>
      <c r="I28" s="4">
        <v>122</v>
      </c>
      <c r="J28" s="4">
        <v>190</v>
      </c>
      <c r="K28" s="5">
        <v>312</v>
      </c>
      <c r="L28" s="2">
        <v>0.2292432035268185</v>
      </c>
    </row>
    <row r="29" spans="1:12" ht="13.5">
      <c r="A29" s="3" t="s">
        <v>31</v>
      </c>
      <c r="B29" s="4">
        <v>1282</v>
      </c>
      <c r="C29" s="4">
        <v>1386</v>
      </c>
      <c r="D29" s="5">
        <v>2668</v>
      </c>
      <c r="E29" s="4">
        <v>342</v>
      </c>
      <c r="F29" s="4">
        <v>466</v>
      </c>
      <c r="G29" s="5">
        <v>808</v>
      </c>
      <c r="H29" s="2">
        <v>0.3028485757121439</v>
      </c>
      <c r="I29" s="4">
        <v>175</v>
      </c>
      <c r="J29" s="4">
        <v>278</v>
      </c>
      <c r="K29" s="5">
        <v>453</v>
      </c>
      <c r="L29" s="2">
        <v>0.16979010494752625</v>
      </c>
    </row>
    <row r="30" spans="1:12" ht="13.5">
      <c r="A30" s="3" t="s">
        <v>32</v>
      </c>
      <c r="B30" s="4">
        <v>2040</v>
      </c>
      <c r="C30" s="4">
        <v>2212</v>
      </c>
      <c r="D30" s="5">
        <v>4252</v>
      </c>
      <c r="E30" s="4">
        <v>455</v>
      </c>
      <c r="F30" s="4">
        <v>654</v>
      </c>
      <c r="G30" s="5">
        <v>1109</v>
      </c>
      <c r="H30" s="2">
        <v>0.2608184383819379</v>
      </c>
      <c r="I30" s="4">
        <v>201</v>
      </c>
      <c r="J30" s="4">
        <v>396</v>
      </c>
      <c r="K30" s="5">
        <v>597</v>
      </c>
      <c r="L30" s="2">
        <v>0.14040451552210725</v>
      </c>
    </row>
    <row r="31" spans="1:12" ht="13.5">
      <c r="A31" s="3" t="s">
        <v>33</v>
      </c>
      <c r="B31" s="4">
        <v>258</v>
      </c>
      <c r="C31" s="4">
        <v>306</v>
      </c>
      <c r="D31" s="5">
        <v>564</v>
      </c>
      <c r="E31" s="4">
        <v>97</v>
      </c>
      <c r="F31" s="4">
        <v>160</v>
      </c>
      <c r="G31" s="5">
        <v>257</v>
      </c>
      <c r="H31" s="2">
        <v>0.45567375886524825</v>
      </c>
      <c r="I31" s="4">
        <v>54</v>
      </c>
      <c r="J31" s="4">
        <v>113</v>
      </c>
      <c r="K31" s="5">
        <v>167</v>
      </c>
      <c r="L31" s="2">
        <v>0.29609929078014185</v>
      </c>
    </row>
    <row r="32" spans="1:12" ht="13.5">
      <c r="A32" s="3" t="s">
        <v>34</v>
      </c>
      <c r="B32" s="4">
        <v>1641</v>
      </c>
      <c r="C32" s="4">
        <v>1808</v>
      </c>
      <c r="D32" s="5">
        <v>3449</v>
      </c>
      <c r="E32" s="4">
        <v>363</v>
      </c>
      <c r="F32" s="4">
        <v>531</v>
      </c>
      <c r="G32" s="5">
        <v>894</v>
      </c>
      <c r="H32" s="2">
        <v>0.2592055668309655</v>
      </c>
      <c r="I32" s="4">
        <v>189</v>
      </c>
      <c r="J32" s="4">
        <v>329</v>
      </c>
      <c r="K32" s="5">
        <v>518</v>
      </c>
      <c r="L32" s="2">
        <v>0.1501884604233111</v>
      </c>
    </row>
    <row r="33" spans="1:12" ht="13.5">
      <c r="A33" s="3" t="s">
        <v>35</v>
      </c>
      <c r="B33" s="4">
        <v>909</v>
      </c>
      <c r="C33" s="4">
        <v>900</v>
      </c>
      <c r="D33" s="5">
        <v>1809</v>
      </c>
      <c r="E33" s="4">
        <v>237</v>
      </c>
      <c r="F33" s="4">
        <v>298</v>
      </c>
      <c r="G33" s="5">
        <v>535</v>
      </c>
      <c r="H33" s="2">
        <v>0.29574350469872857</v>
      </c>
      <c r="I33" s="4">
        <v>124</v>
      </c>
      <c r="J33" s="4">
        <v>179</v>
      </c>
      <c r="K33" s="5">
        <v>303</v>
      </c>
      <c r="L33" s="2">
        <v>0.16749585406301823</v>
      </c>
    </row>
    <row r="34" spans="1:12" ht="13.5">
      <c r="A34" s="3" t="s">
        <v>36</v>
      </c>
      <c r="B34" s="4">
        <v>1102</v>
      </c>
      <c r="C34" s="4">
        <v>1165</v>
      </c>
      <c r="D34" s="5">
        <v>2267</v>
      </c>
      <c r="E34" s="4">
        <v>275</v>
      </c>
      <c r="F34" s="4">
        <v>419</v>
      </c>
      <c r="G34" s="5">
        <v>694</v>
      </c>
      <c r="H34" s="2">
        <v>0.30613145125716806</v>
      </c>
      <c r="I34" s="4">
        <v>136</v>
      </c>
      <c r="J34" s="4">
        <v>275</v>
      </c>
      <c r="K34" s="5">
        <v>411</v>
      </c>
      <c r="L34" s="2">
        <v>0.18129686810763124</v>
      </c>
    </row>
    <row r="35" spans="1:12" ht="13.5">
      <c r="A35" s="3" t="s">
        <v>37</v>
      </c>
      <c r="B35" s="4">
        <v>544</v>
      </c>
      <c r="C35" s="4">
        <v>565</v>
      </c>
      <c r="D35" s="5">
        <v>1109</v>
      </c>
      <c r="E35" s="4">
        <v>149</v>
      </c>
      <c r="F35" s="4">
        <v>203</v>
      </c>
      <c r="G35" s="5">
        <v>352</v>
      </c>
      <c r="H35" s="2">
        <v>0.3174030658250676</v>
      </c>
      <c r="I35" s="4">
        <v>92</v>
      </c>
      <c r="J35" s="4">
        <v>133</v>
      </c>
      <c r="K35" s="5">
        <v>225</v>
      </c>
      <c r="L35" s="2">
        <v>0.20288548241659152</v>
      </c>
    </row>
    <row r="36" spans="1:12" ht="13.5">
      <c r="A36" s="3" t="s">
        <v>38</v>
      </c>
      <c r="B36" s="4">
        <v>425</v>
      </c>
      <c r="C36" s="4">
        <v>495</v>
      </c>
      <c r="D36" s="5">
        <v>920</v>
      </c>
      <c r="E36" s="4">
        <v>99</v>
      </c>
      <c r="F36" s="4">
        <v>156</v>
      </c>
      <c r="G36" s="5">
        <v>255</v>
      </c>
      <c r="H36" s="2">
        <v>0.27717391304347827</v>
      </c>
      <c r="I36" s="4">
        <v>46</v>
      </c>
      <c r="J36" s="4">
        <v>110</v>
      </c>
      <c r="K36" s="5">
        <v>156</v>
      </c>
      <c r="L36" s="2">
        <v>0.16956521739130434</v>
      </c>
    </row>
    <row r="37" spans="1:12" ht="13.5">
      <c r="A37" s="3" t="s">
        <v>39</v>
      </c>
      <c r="B37" s="4">
        <v>5586</v>
      </c>
      <c r="C37" s="4">
        <v>6096</v>
      </c>
      <c r="D37" s="5">
        <v>11682</v>
      </c>
      <c r="E37" s="4">
        <v>1083</v>
      </c>
      <c r="F37" s="4">
        <v>1533</v>
      </c>
      <c r="G37" s="5">
        <v>2616</v>
      </c>
      <c r="H37" s="2">
        <v>0.2239342578325629</v>
      </c>
      <c r="I37" s="4">
        <v>437</v>
      </c>
      <c r="J37" s="4">
        <v>803</v>
      </c>
      <c r="K37" s="5">
        <v>1240</v>
      </c>
      <c r="L37" s="2">
        <v>0.1061462078411231</v>
      </c>
    </row>
    <row r="38" spans="1:12" ht="13.5">
      <c r="A38" s="3" t="s">
        <v>40</v>
      </c>
      <c r="B38" s="4">
        <v>1808</v>
      </c>
      <c r="C38" s="4">
        <v>1863</v>
      </c>
      <c r="D38" s="5">
        <v>3671</v>
      </c>
      <c r="E38" s="4">
        <v>366</v>
      </c>
      <c r="F38" s="4">
        <v>519</v>
      </c>
      <c r="G38" s="5">
        <v>885</v>
      </c>
      <c r="H38" s="2">
        <v>0.2410787251430128</v>
      </c>
      <c r="I38" s="4">
        <v>181</v>
      </c>
      <c r="J38" s="4">
        <v>299</v>
      </c>
      <c r="K38" s="5">
        <v>480</v>
      </c>
      <c r="L38" s="2">
        <v>0.13075456278943068</v>
      </c>
    </row>
    <row r="39" spans="1:12" ht="13.5">
      <c r="A39" s="3" t="s">
        <v>41</v>
      </c>
      <c r="B39" s="4">
        <v>439</v>
      </c>
      <c r="C39" s="4">
        <v>497</v>
      </c>
      <c r="D39" s="5">
        <v>936</v>
      </c>
      <c r="E39" s="4">
        <v>117</v>
      </c>
      <c r="F39" s="4">
        <v>170</v>
      </c>
      <c r="G39" s="5">
        <v>287</v>
      </c>
      <c r="H39" s="2">
        <v>0.30662393162393164</v>
      </c>
      <c r="I39" s="4">
        <v>61</v>
      </c>
      <c r="J39" s="4">
        <v>111</v>
      </c>
      <c r="K39" s="5">
        <v>172</v>
      </c>
      <c r="L39" s="2">
        <v>0.18376068376068377</v>
      </c>
    </row>
    <row r="40" spans="1:12" ht="13.5">
      <c r="A40" s="3" t="s">
        <v>42</v>
      </c>
      <c r="B40" s="4">
        <v>1008</v>
      </c>
      <c r="C40" s="4">
        <v>1079</v>
      </c>
      <c r="D40" s="5">
        <v>2087</v>
      </c>
      <c r="E40" s="4">
        <v>254</v>
      </c>
      <c r="F40" s="4">
        <v>408</v>
      </c>
      <c r="G40" s="5">
        <v>662</v>
      </c>
      <c r="H40" s="2">
        <v>0.31720172496406324</v>
      </c>
      <c r="I40" s="4">
        <v>138</v>
      </c>
      <c r="J40" s="4">
        <v>266</v>
      </c>
      <c r="K40" s="5">
        <v>404</v>
      </c>
      <c r="L40" s="2">
        <v>0.19357930043124102</v>
      </c>
    </row>
    <row r="41" spans="1:12" ht="13.5">
      <c r="A41" s="3" t="s">
        <v>43</v>
      </c>
      <c r="B41" s="4">
        <v>1188</v>
      </c>
      <c r="C41" s="4">
        <v>1260</v>
      </c>
      <c r="D41" s="5">
        <v>2448</v>
      </c>
      <c r="E41" s="4">
        <v>284</v>
      </c>
      <c r="F41" s="4">
        <v>368</v>
      </c>
      <c r="G41" s="5">
        <v>652</v>
      </c>
      <c r="H41" s="2">
        <v>0.26633986928104575</v>
      </c>
      <c r="I41" s="4">
        <v>151</v>
      </c>
      <c r="J41" s="4">
        <v>211</v>
      </c>
      <c r="K41" s="5">
        <v>362</v>
      </c>
      <c r="L41" s="2">
        <v>0.14787581699346405</v>
      </c>
    </row>
    <row r="42" spans="1:12" ht="13.5">
      <c r="A42" s="3" t="s">
        <v>44</v>
      </c>
      <c r="B42" s="4">
        <v>1056</v>
      </c>
      <c r="C42" s="4">
        <v>1175</v>
      </c>
      <c r="D42" s="5">
        <v>2231</v>
      </c>
      <c r="E42" s="4">
        <v>247</v>
      </c>
      <c r="F42" s="4">
        <v>372</v>
      </c>
      <c r="G42" s="5">
        <v>619</v>
      </c>
      <c r="H42" s="2">
        <v>0.2774540564769162</v>
      </c>
      <c r="I42" s="4">
        <v>117</v>
      </c>
      <c r="J42" s="4">
        <v>222</v>
      </c>
      <c r="K42" s="5">
        <v>339</v>
      </c>
      <c r="L42" s="2">
        <v>0.15194979829672792</v>
      </c>
    </row>
    <row r="43" spans="1:12" ht="13.5">
      <c r="A43" s="3" t="s">
        <v>45</v>
      </c>
      <c r="B43" s="4">
        <v>2006</v>
      </c>
      <c r="C43" s="4">
        <v>2092</v>
      </c>
      <c r="D43" s="5">
        <v>4098</v>
      </c>
      <c r="E43" s="4">
        <v>418</v>
      </c>
      <c r="F43" s="4">
        <v>557</v>
      </c>
      <c r="G43" s="5">
        <v>975</v>
      </c>
      <c r="H43" s="2">
        <v>0.23792093704245973</v>
      </c>
      <c r="I43" s="4">
        <v>183</v>
      </c>
      <c r="J43" s="4">
        <v>342</v>
      </c>
      <c r="K43" s="5">
        <v>525</v>
      </c>
      <c r="L43" s="2">
        <v>0.1281112737920937</v>
      </c>
    </row>
    <row r="44" spans="1:12" ht="13.5">
      <c r="A44" s="3" t="s">
        <v>46</v>
      </c>
      <c r="B44" s="4">
        <v>7118</v>
      </c>
      <c r="C44" s="4">
        <v>7762</v>
      </c>
      <c r="D44" s="5">
        <v>14880</v>
      </c>
      <c r="E44" s="4">
        <v>1228</v>
      </c>
      <c r="F44" s="4">
        <v>1547</v>
      </c>
      <c r="G44" s="5">
        <v>2775</v>
      </c>
      <c r="H44" s="2">
        <v>0.18649193548387097</v>
      </c>
      <c r="I44" s="4">
        <v>445</v>
      </c>
      <c r="J44" s="4">
        <v>733</v>
      </c>
      <c r="K44" s="5">
        <v>1178</v>
      </c>
      <c r="L44" s="2">
        <v>0.07916666666666666</v>
      </c>
    </row>
    <row r="45" spans="1:12" ht="13.5">
      <c r="A45" s="3" t="s">
        <v>47</v>
      </c>
      <c r="B45" s="4">
        <v>2882</v>
      </c>
      <c r="C45" s="4">
        <v>2970</v>
      </c>
      <c r="D45" s="5">
        <v>5852</v>
      </c>
      <c r="E45" s="4">
        <v>543</v>
      </c>
      <c r="F45" s="4">
        <v>761</v>
      </c>
      <c r="G45" s="5">
        <v>1304</v>
      </c>
      <c r="H45" s="2">
        <v>0.2228298017771702</v>
      </c>
      <c r="I45" s="4">
        <v>270</v>
      </c>
      <c r="J45" s="4">
        <v>432</v>
      </c>
      <c r="K45" s="5">
        <v>702</v>
      </c>
      <c r="L45" s="2">
        <v>0.11995898838004102</v>
      </c>
    </row>
    <row r="46" spans="1:12" ht="13.5">
      <c r="A46" s="3" t="s">
        <v>48</v>
      </c>
      <c r="B46" s="4">
        <v>2745</v>
      </c>
      <c r="C46" s="4">
        <v>3069</v>
      </c>
      <c r="D46" s="5">
        <v>5814</v>
      </c>
      <c r="E46" s="4">
        <v>676</v>
      </c>
      <c r="F46" s="4">
        <v>820</v>
      </c>
      <c r="G46" s="5">
        <v>1496</v>
      </c>
      <c r="H46" s="2">
        <v>0.2573099415204678</v>
      </c>
      <c r="I46" s="4">
        <v>231</v>
      </c>
      <c r="J46" s="4">
        <v>321</v>
      </c>
      <c r="K46" s="5">
        <v>552</v>
      </c>
      <c r="L46" s="2">
        <v>0.09494324045407637</v>
      </c>
    </row>
    <row r="47" spans="1:12" ht="13.5">
      <c r="A47" s="3" t="s">
        <v>49</v>
      </c>
      <c r="B47" s="4">
        <v>2300</v>
      </c>
      <c r="C47" s="4">
        <v>2576</v>
      </c>
      <c r="D47" s="5">
        <v>4876</v>
      </c>
      <c r="E47" s="4">
        <v>666</v>
      </c>
      <c r="F47" s="4">
        <v>994</v>
      </c>
      <c r="G47" s="5">
        <v>1660</v>
      </c>
      <c r="H47" s="2">
        <v>0.34044298605414275</v>
      </c>
      <c r="I47" s="4">
        <v>372</v>
      </c>
      <c r="J47" s="4">
        <v>602</v>
      </c>
      <c r="K47" s="5">
        <v>974</v>
      </c>
      <c r="L47" s="2">
        <v>0.19975389663658738</v>
      </c>
    </row>
    <row r="48" spans="1:12" ht="13.5">
      <c r="A48" s="3" t="s">
        <v>50</v>
      </c>
      <c r="B48" s="4">
        <v>783</v>
      </c>
      <c r="C48" s="4">
        <v>890</v>
      </c>
      <c r="D48" s="5">
        <v>1673</v>
      </c>
      <c r="E48" s="4">
        <v>231</v>
      </c>
      <c r="F48" s="4">
        <v>360</v>
      </c>
      <c r="G48" s="5">
        <v>591</v>
      </c>
      <c r="H48" s="2">
        <v>0.3532576210400478</v>
      </c>
      <c r="I48" s="4">
        <v>128</v>
      </c>
      <c r="J48" s="4">
        <v>228</v>
      </c>
      <c r="K48" s="5">
        <v>356</v>
      </c>
      <c r="L48" s="2">
        <v>0.2127913927077107</v>
      </c>
    </row>
    <row r="49" spans="1:12" ht="13.5">
      <c r="A49" s="3" t="s">
        <v>51</v>
      </c>
      <c r="B49" s="4">
        <v>1482</v>
      </c>
      <c r="C49" s="4">
        <v>1563</v>
      </c>
      <c r="D49" s="5">
        <v>3045</v>
      </c>
      <c r="E49" s="4">
        <v>246</v>
      </c>
      <c r="F49" s="4">
        <v>387</v>
      </c>
      <c r="G49" s="5">
        <v>633</v>
      </c>
      <c r="H49" s="2">
        <v>0.20788177339901479</v>
      </c>
      <c r="I49" s="4">
        <v>121</v>
      </c>
      <c r="J49" s="4">
        <v>248</v>
      </c>
      <c r="K49" s="5">
        <v>369</v>
      </c>
      <c r="L49" s="2">
        <v>0.12118226600985221</v>
      </c>
    </row>
    <row r="50" spans="1:12" ht="13.5">
      <c r="A50" s="3" t="s">
        <v>52</v>
      </c>
      <c r="B50" s="4">
        <v>958</v>
      </c>
      <c r="C50" s="4">
        <v>1008</v>
      </c>
      <c r="D50" s="5">
        <v>1966</v>
      </c>
      <c r="E50" s="4">
        <v>212</v>
      </c>
      <c r="F50" s="4">
        <v>294</v>
      </c>
      <c r="G50" s="5">
        <v>506</v>
      </c>
      <c r="H50" s="2">
        <v>0.25737538148524924</v>
      </c>
      <c r="I50" s="4">
        <v>118</v>
      </c>
      <c r="J50" s="4">
        <v>179</v>
      </c>
      <c r="K50" s="5">
        <v>297</v>
      </c>
      <c r="L50" s="2">
        <v>0.1510681586978637</v>
      </c>
    </row>
    <row r="51" spans="1:12" ht="13.5">
      <c r="A51" s="3" t="s">
        <v>53</v>
      </c>
      <c r="B51" s="4">
        <v>1398</v>
      </c>
      <c r="C51" s="4">
        <v>1477</v>
      </c>
      <c r="D51" s="5">
        <v>2875</v>
      </c>
      <c r="E51" s="4">
        <v>250</v>
      </c>
      <c r="F51" s="4">
        <v>261</v>
      </c>
      <c r="G51" s="5">
        <v>511</v>
      </c>
      <c r="H51" s="2">
        <v>0.17773913043478262</v>
      </c>
      <c r="I51" s="4">
        <v>91</v>
      </c>
      <c r="J51" s="4">
        <v>123</v>
      </c>
      <c r="K51" s="5">
        <v>214</v>
      </c>
      <c r="L51" s="2">
        <v>0.07443478260869565</v>
      </c>
    </row>
    <row r="52" spans="1:12" ht="13.5">
      <c r="A52" s="3" t="s">
        <v>54</v>
      </c>
      <c r="B52" s="4">
        <v>1241</v>
      </c>
      <c r="C52" s="4">
        <v>1354</v>
      </c>
      <c r="D52" s="5">
        <v>2595</v>
      </c>
      <c r="E52" s="4">
        <v>317</v>
      </c>
      <c r="F52" s="4">
        <v>435</v>
      </c>
      <c r="G52" s="5">
        <v>752</v>
      </c>
      <c r="H52" s="2">
        <v>0.28978805394990365</v>
      </c>
      <c r="I52" s="4">
        <v>164</v>
      </c>
      <c r="J52" s="4">
        <v>260</v>
      </c>
      <c r="K52" s="5">
        <v>424</v>
      </c>
      <c r="L52" s="2">
        <v>0.16339113680154144</v>
      </c>
    </row>
  </sheetData>
  <mergeCells count="7">
    <mergeCell ref="I2:K2"/>
    <mergeCell ref="L2:L3"/>
    <mergeCell ref="A1:H1"/>
    <mergeCell ref="A2:A3"/>
    <mergeCell ref="B2:D2"/>
    <mergeCell ref="E2:G2"/>
    <mergeCell ref="H2:H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L52"/>
  <sheetViews>
    <sheetView zoomScale="85" zoomScaleNormal="85" workbookViewId="0" topLeftCell="A1">
      <selection activeCell="O10" sqref="O10"/>
    </sheetView>
  </sheetViews>
  <sheetFormatPr defaultColWidth="9.00390625" defaultRowHeight="13.5"/>
  <cols>
    <col min="12" max="12" width="13.00390625" style="0" bestFit="1" customWidth="1"/>
  </cols>
  <sheetData>
    <row r="1" spans="1:8" ht="13.5">
      <c r="A1" s="26" t="s">
        <v>60</v>
      </c>
      <c r="B1" s="27"/>
      <c r="C1" s="27"/>
      <c r="D1" s="27"/>
      <c r="E1" s="27"/>
      <c r="F1" s="27"/>
      <c r="G1" s="27"/>
      <c r="H1" s="28"/>
    </row>
    <row r="2" spans="1:12" ht="13.5">
      <c r="A2" s="29" t="s">
        <v>0</v>
      </c>
      <c r="B2" s="21" t="s">
        <v>1</v>
      </c>
      <c r="C2" s="22"/>
      <c r="D2" s="23"/>
      <c r="E2" s="21" t="s">
        <v>57</v>
      </c>
      <c r="F2" s="22"/>
      <c r="G2" s="23"/>
      <c r="H2" s="24" t="s">
        <v>2</v>
      </c>
      <c r="I2" s="21" t="s">
        <v>56</v>
      </c>
      <c r="J2" s="22"/>
      <c r="K2" s="23"/>
      <c r="L2" s="24" t="s">
        <v>55</v>
      </c>
    </row>
    <row r="3" spans="1:12" ht="13.5">
      <c r="A3" s="30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5"/>
      <c r="I3" s="1" t="s">
        <v>3</v>
      </c>
      <c r="J3" s="1" t="s">
        <v>4</v>
      </c>
      <c r="K3" s="1" t="s">
        <v>5</v>
      </c>
      <c r="L3" s="25"/>
    </row>
    <row r="4" spans="1:12" ht="13.5">
      <c r="A4" s="6" t="s">
        <v>6</v>
      </c>
      <c r="B4" s="7">
        <v>130562</v>
      </c>
      <c r="C4" s="7">
        <v>139877</v>
      </c>
      <c r="D4" s="7">
        <v>270439</v>
      </c>
      <c r="E4" s="7">
        <v>26025</v>
      </c>
      <c r="F4" s="7">
        <v>35785</v>
      </c>
      <c r="G4" s="7">
        <v>61810</v>
      </c>
      <c r="H4" s="8">
        <v>0.2285543135420557</v>
      </c>
      <c r="I4" s="7">
        <v>11660</v>
      </c>
      <c r="J4" s="7">
        <v>19444</v>
      </c>
      <c r="K4" s="7">
        <v>31104</v>
      </c>
      <c r="L4" s="8">
        <v>0.11501299738573209</v>
      </c>
    </row>
    <row r="5" spans="1:12" ht="13.5">
      <c r="A5" s="3" t="s">
        <v>7</v>
      </c>
      <c r="B5" s="4">
        <v>1688</v>
      </c>
      <c r="C5" s="4">
        <v>2007</v>
      </c>
      <c r="D5" s="5">
        <v>3695</v>
      </c>
      <c r="E5" s="4">
        <v>482</v>
      </c>
      <c r="F5" s="4">
        <v>725</v>
      </c>
      <c r="G5" s="5">
        <v>1207</v>
      </c>
      <c r="H5" s="2">
        <v>0.3266576454668471</v>
      </c>
      <c r="I5" s="4">
        <v>224</v>
      </c>
      <c r="J5" s="4">
        <v>421</v>
      </c>
      <c r="K5" s="5">
        <v>645</v>
      </c>
      <c r="L5" s="2">
        <v>0.17456021650879566</v>
      </c>
    </row>
    <row r="6" spans="1:12" ht="13.5">
      <c r="A6" s="3" t="s">
        <v>8</v>
      </c>
      <c r="B6" s="4">
        <v>2652</v>
      </c>
      <c r="C6" s="4">
        <v>3020</v>
      </c>
      <c r="D6" s="5">
        <v>5672</v>
      </c>
      <c r="E6" s="4">
        <v>778</v>
      </c>
      <c r="F6" s="4">
        <v>1109</v>
      </c>
      <c r="G6" s="5">
        <v>1887</v>
      </c>
      <c r="H6" s="2">
        <v>0.33268688293370946</v>
      </c>
      <c r="I6" s="4">
        <v>401</v>
      </c>
      <c r="J6" s="4">
        <v>626</v>
      </c>
      <c r="K6" s="5">
        <v>1027</v>
      </c>
      <c r="L6" s="2">
        <v>0.18106488011283497</v>
      </c>
    </row>
    <row r="7" spans="1:12" ht="13.5">
      <c r="A7" s="3" t="s">
        <v>9</v>
      </c>
      <c r="B7" s="4">
        <v>4719</v>
      </c>
      <c r="C7" s="4">
        <v>4955</v>
      </c>
      <c r="D7" s="5">
        <v>9674</v>
      </c>
      <c r="E7" s="4">
        <v>968</v>
      </c>
      <c r="F7" s="4">
        <v>1342</v>
      </c>
      <c r="G7" s="5">
        <v>2310</v>
      </c>
      <c r="H7" s="2">
        <v>0.23878437047756873</v>
      </c>
      <c r="I7" s="4">
        <v>443</v>
      </c>
      <c r="J7" s="4">
        <v>742</v>
      </c>
      <c r="K7" s="5">
        <v>1185</v>
      </c>
      <c r="L7" s="2">
        <v>0.12249328095927228</v>
      </c>
    </row>
    <row r="8" spans="1:12" ht="13.5">
      <c r="A8" s="3" t="s">
        <v>10</v>
      </c>
      <c r="B8" s="4">
        <v>5328</v>
      </c>
      <c r="C8" s="4">
        <v>5794</v>
      </c>
      <c r="D8" s="5">
        <v>11122</v>
      </c>
      <c r="E8" s="4">
        <v>1191</v>
      </c>
      <c r="F8" s="4">
        <v>1676</v>
      </c>
      <c r="G8" s="5">
        <v>2867</v>
      </c>
      <c r="H8" s="2">
        <v>0.257777378169394</v>
      </c>
      <c r="I8" s="4">
        <v>549</v>
      </c>
      <c r="J8" s="4">
        <v>852</v>
      </c>
      <c r="K8" s="5">
        <v>1401</v>
      </c>
      <c r="L8" s="2">
        <v>0.12596655277827729</v>
      </c>
    </row>
    <row r="9" spans="1:12" ht="13.5">
      <c r="A9" s="3" t="s">
        <v>11</v>
      </c>
      <c r="B9" s="4">
        <v>6451</v>
      </c>
      <c r="C9" s="4">
        <v>6845</v>
      </c>
      <c r="D9" s="5">
        <v>13296</v>
      </c>
      <c r="E9" s="4">
        <v>922</v>
      </c>
      <c r="F9" s="4">
        <v>1277</v>
      </c>
      <c r="G9" s="5">
        <v>2199</v>
      </c>
      <c r="H9" s="2">
        <v>0.16538808664259927</v>
      </c>
      <c r="I9" s="4">
        <v>406</v>
      </c>
      <c r="J9" s="4">
        <v>702</v>
      </c>
      <c r="K9" s="5">
        <v>1108</v>
      </c>
      <c r="L9" s="2">
        <v>0.08333333333333333</v>
      </c>
    </row>
    <row r="10" spans="1:12" ht="13.5">
      <c r="A10" s="3" t="s">
        <v>12</v>
      </c>
      <c r="B10" s="4">
        <v>3668</v>
      </c>
      <c r="C10" s="4">
        <v>3773</v>
      </c>
      <c r="D10" s="5">
        <v>7441</v>
      </c>
      <c r="E10" s="4">
        <v>577</v>
      </c>
      <c r="F10" s="4">
        <v>705</v>
      </c>
      <c r="G10" s="5">
        <v>1282</v>
      </c>
      <c r="H10" s="2">
        <v>0.17228867087757022</v>
      </c>
      <c r="I10" s="4">
        <v>215</v>
      </c>
      <c r="J10" s="4">
        <v>343</v>
      </c>
      <c r="K10" s="5">
        <v>558</v>
      </c>
      <c r="L10" s="2">
        <v>0.07498992070958205</v>
      </c>
    </row>
    <row r="11" spans="1:12" ht="13.5">
      <c r="A11" s="3" t="s">
        <v>13</v>
      </c>
      <c r="B11" s="4">
        <v>3332</v>
      </c>
      <c r="C11" s="4">
        <v>3734</v>
      </c>
      <c r="D11" s="5">
        <v>7066</v>
      </c>
      <c r="E11" s="4">
        <v>889</v>
      </c>
      <c r="F11" s="4">
        <v>1341</v>
      </c>
      <c r="G11" s="5">
        <v>2230</v>
      </c>
      <c r="H11" s="2">
        <v>0.315595810925559</v>
      </c>
      <c r="I11" s="4">
        <v>438</v>
      </c>
      <c r="J11" s="4">
        <v>763</v>
      </c>
      <c r="K11" s="5">
        <v>1201</v>
      </c>
      <c r="L11" s="2">
        <v>0.16996886498726296</v>
      </c>
    </row>
    <row r="12" spans="1:12" ht="13.5">
      <c r="A12" s="3" t="s">
        <v>14</v>
      </c>
      <c r="B12" s="4">
        <v>3467</v>
      </c>
      <c r="C12" s="4">
        <v>3686</v>
      </c>
      <c r="D12" s="5">
        <v>7153</v>
      </c>
      <c r="E12" s="4">
        <v>842</v>
      </c>
      <c r="F12" s="4">
        <v>1192</v>
      </c>
      <c r="G12" s="5">
        <v>2034</v>
      </c>
      <c r="H12" s="2">
        <v>0.28435621417587026</v>
      </c>
      <c r="I12" s="4">
        <v>412</v>
      </c>
      <c r="J12" s="4">
        <v>665</v>
      </c>
      <c r="K12" s="5">
        <v>1077</v>
      </c>
      <c r="L12" s="2">
        <v>0.15056619600167762</v>
      </c>
    </row>
    <row r="13" spans="1:12" ht="13.5">
      <c r="A13" s="3" t="s">
        <v>15</v>
      </c>
      <c r="B13" s="4">
        <v>6091</v>
      </c>
      <c r="C13" s="4">
        <v>6711</v>
      </c>
      <c r="D13" s="5">
        <v>12802</v>
      </c>
      <c r="E13" s="4">
        <v>1237</v>
      </c>
      <c r="F13" s="4">
        <v>1807</v>
      </c>
      <c r="G13" s="5">
        <v>3044</v>
      </c>
      <c r="H13" s="2">
        <v>0.2377753476019372</v>
      </c>
      <c r="I13" s="4">
        <v>570</v>
      </c>
      <c r="J13" s="4">
        <v>924</v>
      </c>
      <c r="K13" s="5">
        <v>1494</v>
      </c>
      <c r="L13" s="2">
        <v>0.11670051554444617</v>
      </c>
    </row>
    <row r="14" spans="1:12" ht="13.5">
      <c r="A14" s="3" t="s">
        <v>16</v>
      </c>
      <c r="B14" s="4">
        <v>3857</v>
      </c>
      <c r="C14" s="4">
        <v>4239</v>
      </c>
      <c r="D14" s="5">
        <v>8096</v>
      </c>
      <c r="E14" s="4">
        <v>818</v>
      </c>
      <c r="F14" s="4">
        <v>1174</v>
      </c>
      <c r="G14" s="5">
        <v>1992</v>
      </c>
      <c r="H14" s="2">
        <v>0.24604743083003952</v>
      </c>
      <c r="I14" s="4">
        <v>401</v>
      </c>
      <c r="J14" s="4">
        <v>639</v>
      </c>
      <c r="K14" s="5">
        <v>1040</v>
      </c>
      <c r="L14" s="2">
        <v>0.12845849802371542</v>
      </c>
    </row>
    <row r="15" spans="1:12" ht="13.5">
      <c r="A15" s="3" t="s">
        <v>17</v>
      </c>
      <c r="B15" s="4">
        <v>2796</v>
      </c>
      <c r="C15" s="4">
        <v>3099</v>
      </c>
      <c r="D15" s="5">
        <v>5895</v>
      </c>
      <c r="E15" s="4">
        <v>766</v>
      </c>
      <c r="F15" s="4">
        <v>1076</v>
      </c>
      <c r="G15" s="5">
        <v>1842</v>
      </c>
      <c r="H15" s="2">
        <v>0.31246819338422394</v>
      </c>
      <c r="I15" s="4">
        <v>385</v>
      </c>
      <c r="J15" s="4">
        <v>623</v>
      </c>
      <c r="K15" s="5">
        <v>1008</v>
      </c>
      <c r="L15" s="2">
        <v>0.17099236641221374</v>
      </c>
    </row>
    <row r="16" spans="1:12" ht="13.5">
      <c r="A16" s="3" t="s">
        <v>18</v>
      </c>
      <c r="B16" s="4">
        <v>5359</v>
      </c>
      <c r="C16" s="4">
        <v>5579</v>
      </c>
      <c r="D16" s="5">
        <v>10938</v>
      </c>
      <c r="E16" s="4">
        <v>799</v>
      </c>
      <c r="F16" s="4">
        <v>1049</v>
      </c>
      <c r="G16" s="5">
        <v>1848</v>
      </c>
      <c r="H16" s="2">
        <v>0.1689522764673615</v>
      </c>
      <c r="I16" s="4">
        <v>339</v>
      </c>
      <c r="J16" s="4">
        <v>533</v>
      </c>
      <c r="K16" s="5">
        <v>872</v>
      </c>
      <c r="L16" s="2">
        <v>0.07972206984823552</v>
      </c>
    </row>
    <row r="17" spans="1:12" ht="13.5">
      <c r="A17" s="3" t="s">
        <v>19</v>
      </c>
      <c r="B17" s="4">
        <v>3673</v>
      </c>
      <c r="C17" s="4">
        <v>3890</v>
      </c>
      <c r="D17" s="5">
        <v>7563</v>
      </c>
      <c r="E17" s="4">
        <v>594</v>
      </c>
      <c r="F17" s="4">
        <v>787</v>
      </c>
      <c r="G17" s="5">
        <v>1381</v>
      </c>
      <c r="H17" s="2">
        <v>0.18259949755388075</v>
      </c>
      <c r="I17" s="4">
        <v>218</v>
      </c>
      <c r="J17" s="4">
        <v>374</v>
      </c>
      <c r="K17" s="5">
        <v>592</v>
      </c>
      <c r="L17" s="2">
        <v>0.0782758164749438</v>
      </c>
    </row>
    <row r="18" spans="1:12" ht="13.5">
      <c r="A18" s="3" t="s">
        <v>20</v>
      </c>
      <c r="B18" s="4">
        <v>3860</v>
      </c>
      <c r="C18" s="4">
        <v>4005</v>
      </c>
      <c r="D18" s="5">
        <v>7865</v>
      </c>
      <c r="E18" s="4">
        <v>684</v>
      </c>
      <c r="F18" s="4">
        <v>814</v>
      </c>
      <c r="G18" s="5">
        <v>1498</v>
      </c>
      <c r="H18" s="2">
        <v>0.19046408137317228</v>
      </c>
      <c r="I18" s="4">
        <v>258</v>
      </c>
      <c r="J18" s="4">
        <v>403</v>
      </c>
      <c r="K18" s="5">
        <v>661</v>
      </c>
      <c r="L18" s="2">
        <v>0.08404322949777496</v>
      </c>
    </row>
    <row r="19" spans="1:12" ht="13.5">
      <c r="A19" s="3" t="s">
        <v>21</v>
      </c>
      <c r="B19" s="4">
        <v>3860</v>
      </c>
      <c r="C19" s="4">
        <v>4054</v>
      </c>
      <c r="D19" s="5">
        <v>7914</v>
      </c>
      <c r="E19" s="4">
        <v>626</v>
      </c>
      <c r="F19" s="4">
        <v>836</v>
      </c>
      <c r="G19" s="5">
        <v>1462</v>
      </c>
      <c r="H19" s="2">
        <v>0.18473591104372</v>
      </c>
      <c r="I19" s="4">
        <v>251</v>
      </c>
      <c r="J19" s="4">
        <v>432</v>
      </c>
      <c r="K19" s="5">
        <v>683</v>
      </c>
      <c r="L19" s="2">
        <v>0.08630275461207985</v>
      </c>
    </row>
    <row r="20" spans="1:12" ht="13.5">
      <c r="A20" s="3" t="s">
        <v>22</v>
      </c>
      <c r="B20" s="4">
        <v>2541</v>
      </c>
      <c r="C20" s="4">
        <v>2587</v>
      </c>
      <c r="D20" s="5">
        <v>5128</v>
      </c>
      <c r="E20" s="4">
        <v>437</v>
      </c>
      <c r="F20" s="4">
        <v>563</v>
      </c>
      <c r="G20" s="5">
        <v>1000</v>
      </c>
      <c r="H20" s="2">
        <v>0.19500780031201248</v>
      </c>
      <c r="I20" s="4">
        <v>173</v>
      </c>
      <c r="J20" s="4">
        <v>286</v>
      </c>
      <c r="K20" s="5">
        <v>459</v>
      </c>
      <c r="L20" s="2">
        <v>0.08950858034321373</v>
      </c>
    </row>
    <row r="21" spans="1:12" ht="13.5">
      <c r="A21" s="3" t="s">
        <v>23</v>
      </c>
      <c r="B21" s="4">
        <v>6154</v>
      </c>
      <c r="C21" s="4">
        <v>6467</v>
      </c>
      <c r="D21" s="5">
        <v>12621</v>
      </c>
      <c r="E21" s="4">
        <v>922</v>
      </c>
      <c r="F21" s="4">
        <v>1164</v>
      </c>
      <c r="G21" s="5">
        <v>2086</v>
      </c>
      <c r="H21" s="2">
        <v>0.16528008874098724</v>
      </c>
      <c r="I21" s="4">
        <v>338</v>
      </c>
      <c r="J21" s="4">
        <v>534</v>
      </c>
      <c r="K21" s="5">
        <v>872</v>
      </c>
      <c r="L21" s="2">
        <v>0.06909119721099755</v>
      </c>
    </row>
    <row r="22" spans="1:12" ht="13.5">
      <c r="A22" s="3" t="s">
        <v>24</v>
      </c>
      <c r="B22" s="4">
        <v>3930</v>
      </c>
      <c r="C22" s="4">
        <v>4113</v>
      </c>
      <c r="D22" s="5">
        <v>8043</v>
      </c>
      <c r="E22" s="4">
        <v>601</v>
      </c>
      <c r="F22" s="4">
        <v>784</v>
      </c>
      <c r="G22" s="5">
        <v>1385</v>
      </c>
      <c r="H22" s="2">
        <v>0.1721994280741017</v>
      </c>
      <c r="I22" s="4">
        <v>211</v>
      </c>
      <c r="J22" s="4">
        <v>381</v>
      </c>
      <c r="K22" s="5">
        <v>592</v>
      </c>
      <c r="L22" s="2">
        <v>0.07360437647643914</v>
      </c>
    </row>
    <row r="23" spans="1:12" ht="13.5">
      <c r="A23" s="3" t="s">
        <v>25</v>
      </c>
      <c r="B23" s="4">
        <v>1725</v>
      </c>
      <c r="C23" s="4">
        <v>1811</v>
      </c>
      <c r="D23" s="5">
        <v>3536</v>
      </c>
      <c r="E23" s="4">
        <v>284</v>
      </c>
      <c r="F23" s="4">
        <v>416</v>
      </c>
      <c r="G23" s="5">
        <v>700</v>
      </c>
      <c r="H23" s="2">
        <v>0.19796380090497737</v>
      </c>
      <c r="I23" s="4">
        <v>126</v>
      </c>
      <c r="J23" s="4">
        <v>242</v>
      </c>
      <c r="K23" s="5">
        <v>368</v>
      </c>
      <c r="L23" s="2">
        <v>0.10407239819004525</v>
      </c>
    </row>
    <row r="24" spans="1:12" ht="13.5">
      <c r="A24" s="3" t="s">
        <v>26</v>
      </c>
      <c r="B24" s="4">
        <v>5447</v>
      </c>
      <c r="C24" s="4">
        <v>5665</v>
      </c>
      <c r="D24" s="5">
        <v>11112</v>
      </c>
      <c r="E24" s="4">
        <v>825</v>
      </c>
      <c r="F24" s="4">
        <v>1100</v>
      </c>
      <c r="G24" s="5">
        <v>1925</v>
      </c>
      <c r="H24" s="2">
        <v>0.1732361411087113</v>
      </c>
      <c r="I24" s="4">
        <v>351</v>
      </c>
      <c r="J24" s="4">
        <v>552</v>
      </c>
      <c r="K24" s="5">
        <v>903</v>
      </c>
      <c r="L24" s="2">
        <v>0.0812634989200864</v>
      </c>
    </row>
    <row r="25" spans="1:12" ht="13.5">
      <c r="A25" s="3" t="s">
        <v>27</v>
      </c>
      <c r="B25" s="4">
        <v>678</v>
      </c>
      <c r="C25" s="4">
        <v>733</v>
      </c>
      <c r="D25" s="5">
        <v>1411</v>
      </c>
      <c r="E25" s="4">
        <v>134</v>
      </c>
      <c r="F25" s="4">
        <v>217</v>
      </c>
      <c r="G25" s="5">
        <v>351</v>
      </c>
      <c r="H25" s="2">
        <v>0.24875974486180014</v>
      </c>
      <c r="I25" s="4">
        <v>63</v>
      </c>
      <c r="J25" s="4">
        <v>122</v>
      </c>
      <c r="K25" s="5">
        <v>185</v>
      </c>
      <c r="L25" s="2">
        <v>0.13111268603827073</v>
      </c>
    </row>
    <row r="26" spans="1:12" ht="13.5">
      <c r="A26" s="3" t="s">
        <v>28</v>
      </c>
      <c r="B26" s="4">
        <v>2055</v>
      </c>
      <c r="C26" s="4">
        <v>2259</v>
      </c>
      <c r="D26" s="5">
        <v>4314</v>
      </c>
      <c r="E26" s="4">
        <v>415</v>
      </c>
      <c r="F26" s="4">
        <v>606</v>
      </c>
      <c r="G26" s="5">
        <v>1021</v>
      </c>
      <c r="H26" s="2">
        <v>0.23667130273528048</v>
      </c>
      <c r="I26" s="4">
        <v>198</v>
      </c>
      <c r="J26" s="4">
        <v>363</v>
      </c>
      <c r="K26" s="5">
        <v>561</v>
      </c>
      <c r="L26" s="2">
        <v>0.13004172461752433</v>
      </c>
    </row>
    <row r="27" spans="1:12" ht="13.5">
      <c r="A27" s="3" t="s">
        <v>29</v>
      </c>
      <c r="B27" s="4">
        <v>4412</v>
      </c>
      <c r="C27" s="4">
        <v>4545</v>
      </c>
      <c r="D27" s="5">
        <v>8957</v>
      </c>
      <c r="E27" s="4">
        <v>844</v>
      </c>
      <c r="F27" s="4">
        <v>1017</v>
      </c>
      <c r="G27" s="5">
        <v>1861</v>
      </c>
      <c r="H27" s="2">
        <v>0.20777045885899298</v>
      </c>
      <c r="I27" s="4">
        <v>305</v>
      </c>
      <c r="J27" s="4">
        <v>511</v>
      </c>
      <c r="K27" s="5">
        <v>816</v>
      </c>
      <c r="L27" s="2">
        <v>0.09110193145026237</v>
      </c>
    </row>
    <row r="28" spans="1:12" ht="13.5">
      <c r="A28" s="3" t="s">
        <v>30</v>
      </c>
      <c r="B28" s="4">
        <v>617</v>
      </c>
      <c r="C28" s="4">
        <v>749</v>
      </c>
      <c r="D28" s="5">
        <v>1366</v>
      </c>
      <c r="E28" s="4">
        <v>203</v>
      </c>
      <c r="F28" s="4">
        <v>303</v>
      </c>
      <c r="G28" s="5">
        <v>506</v>
      </c>
      <c r="H28" s="2">
        <v>0.37042459736456806</v>
      </c>
      <c r="I28" s="4">
        <v>122</v>
      </c>
      <c r="J28" s="4">
        <v>191</v>
      </c>
      <c r="K28" s="5">
        <v>313</v>
      </c>
      <c r="L28" s="2">
        <v>0.22913616398243045</v>
      </c>
    </row>
    <row r="29" spans="1:12" ht="13.5">
      <c r="A29" s="3" t="s">
        <v>31</v>
      </c>
      <c r="B29" s="4">
        <v>1280</v>
      </c>
      <c r="C29" s="4">
        <v>1386</v>
      </c>
      <c r="D29" s="5">
        <v>2666</v>
      </c>
      <c r="E29" s="4">
        <v>341</v>
      </c>
      <c r="F29" s="4">
        <v>467</v>
      </c>
      <c r="G29" s="5">
        <v>808</v>
      </c>
      <c r="H29" s="2">
        <v>0.30307576894223553</v>
      </c>
      <c r="I29" s="4">
        <v>175</v>
      </c>
      <c r="J29" s="4">
        <v>276</v>
      </c>
      <c r="K29" s="5">
        <v>451</v>
      </c>
      <c r="L29" s="2">
        <v>0.16916729182295573</v>
      </c>
    </row>
    <row r="30" spans="1:12" ht="13.5">
      <c r="A30" s="3" t="s">
        <v>32</v>
      </c>
      <c r="B30" s="4">
        <v>2040</v>
      </c>
      <c r="C30" s="4">
        <v>2208</v>
      </c>
      <c r="D30" s="5">
        <v>4248</v>
      </c>
      <c r="E30" s="4">
        <v>460</v>
      </c>
      <c r="F30" s="4">
        <v>652</v>
      </c>
      <c r="G30" s="5">
        <v>1112</v>
      </c>
      <c r="H30" s="2">
        <v>0.2617702448210923</v>
      </c>
      <c r="I30" s="4">
        <v>203</v>
      </c>
      <c r="J30" s="4">
        <v>398</v>
      </c>
      <c r="K30" s="5">
        <v>601</v>
      </c>
      <c r="L30" s="2">
        <v>0.1414783427495292</v>
      </c>
    </row>
    <row r="31" spans="1:12" ht="13.5">
      <c r="A31" s="3" t="s">
        <v>33</v>
      </c>
      <c r="B31" s="4">
        <v>256</v>
      </c>
      <c r="C31" s="4">
        <v>304</v>
      </c>
      <c r="D31" s="5">
        <v>560</v>
      </c>
      <c r="E31" s="4">
        <v>97</v>
      </c>
      <c r="F31" s="4">
        <v>161</v>
      </c>
      <c r="G31" s="5">
        <v>258</v>
      </c>
      <c r="H31" s="2">
        <v>0.4607142857142857</v>
      </c>
      <c r="I31" s="4">
        <v>53</v>
      </c>
      <c r="J31" s="4">
        <v>112</v>
      </c>
      <c r="K31" s="5">
        <v>165</v>
      </c>
      <c r="L31" s="2">
        <v>0.29464285714285715</v>
      </c>
    </row>
    <row r="32" spans="1:12" ht="13.5">
      <c r="A32" s="3" t="s">
        <v>34</v>
      </c>
      <c r="B32" s="4">
        <v>1641</v>
      </c>
      <c r="C32" s="4">
        <v>1812</v>
      </c>
      <c r="D32" s="5">
        <v>3453</v>
      </c>
      <c r="E32" s="4">
        <v>364</v>
      </c>
      <c r="F32" s="4">
        <v>535</v>
      </c>
      <c r="G32" s="5">
        <v>899</v>
      </c>
      <c r="H32" s="2">
        <v>0.26035331595713873</v>
      </c>
      <c r="I32" s="4">
        <v>190</v>
      </c>
      <c r="J32" s="4">
        <v>331</v>
      </c>
      <c r="K32" s="5">
        <v>521</v>
      </c>
      <c r="L32" s="2">
        <v>0.1508832898928468</v>
      </c>
    </row>
    <row r="33" spans="1:12" ht="13.5">
      <c r="A33" s="3" t="s">
        <v>35</v>
      </c>
      <c r="B33" s="4">
        <v>903</v>
      </c>
      <c r="C33" s="4">
        <v>897</v>
      </c>
      <c r="D33" s="5">
        <v>1800</v>
      </c>
      <c r="E33" s="4">
        <v>235</v>
      </c>
      <c r="F33" s="4">
        <v>296</v>
      </c>
      <c r="G33" s="5">
        <v>531</v>
      </c>
      <c r="H33" s="2">
        <v>0.295</v>
      </c>
      <c r="I33" s="4">
        <v>124</v>
      </c>
      <c r="J33" s="4">
        <v>180</v>
      </c>
      <c r="K33" s="5">
        <v>304</v>
      </c>
      <c r="L33" s="2">
        <v>0.1688888888888889</v>
      </c>
    </row>
    <row r="34" spans="1:12" ht="13.5">
      <c r="A34" s="3" t="s">
        <v>36</v>
      </c>
      <c r="B34" s="4">
        <v>1101</v>
      </c>
      <c r="C34" s="4">
        <v>1165</v>
      </c>
      <c r="D34" s="5">
        <v>2266</v>
      </c>
      <c r="E34" s="4">
        <v>274</v>
      </c>
      <c r="F34" s="4">
        <v>419</v>
      </c>
      <c r="G34" s="5">
        <v>693</v>
      </c>
      <c r="H34" s="2">
        <v>0.3058252427184466</v>
      </c>
      <c r="I34" s="4">
        <v>138</v>
      </c>
      <c r="J34" s="4">
        <v>279</v>
      </c>
      <c r="K34" s="5">
        <v>417</v>
      </c>
      <c r="L34" s="2">
        <v>0.18402471315092675</v>
      </c>
    </row>
    <row r="35" spans="1:12" ht="13.5">
      <c r="A35" s="3" t="s">
        <v>37</v>
      </c>
      <c r="B35" s="4">
        <v>545</v>
      </c>
      <c r="C35" s="4">
        <v>564</v>
      </c>
      <c r="D35" s="5">
        <v>1109</v>
      </c>
      <c r="E35" s="4">
        <v>149</v>
      </c>
      <c r="F35" s="4">
        <v>201</v>
      </c>
      <c r="G35" s="5">
        <v>350</v>
      </c>
      <c r="H35" s="2">
        <v>0.3155996393146979</v>
      </c>
      <c r="I35" s="4">
        <v>95</v>
      </c>
      <c r="J35" s="4">
        <v>132</v>
      </c>
      <c r="K35" s="5">
        <v>227</v>
      </c>
      <c r="L35" s="2">
        <v>0.20468890892696123</v>
      </c>
    </row>
    <row r="36" spans="1:12" ht="13.5">
      <c r="A36" s="3" t="s">
        <v>38</v>
      </c>
      <c r="B36" s="4">
        <v>422</v>
      </c>
      <c r="C36" s="4">
        <v>493</v>
      </c>
      <c r="D36" s="5">
        <v>915</v>
      </c>
      <c r="E36" s="4">
        <v>98</v>
      </c>
      <c r="F36" s="4">
        <v>155</v>
      </c>
      <c r="G36" s="5">
        <v>253</v>
      </c>
      <c r="H36" s="2">
        <v>0.27650273224043714</v>
      </c>
      <c r="I36" s="4">
        <v>45</v>
      </c>
      <c r="J36" s="4">
        <v>109</v>
      </c>
      <c r="K36" s="5">
        <v>154</v>
      </c>
      <c r="L36" s="2">
        <v>0.16830601092896175</v>
      </c>
    </row>
    <row r="37" spans="1:12" ht="13.5">
      <c r="A37" s="3" t="s">
        <v>39</v>
      </c>
      <c r="B37" s="4">
        <v>5598</v>
      </c>
      <c r="C37" s="4">
        <v>6103</v>
      </c>
      <c r="D37" s="5">
        <v>11701</v>
      </c>
      <c r="E37" s="4">
        <v>1086</v>
      </c>
      <c r="F37" s="4">
        <v>1539</v>
      </c>
      <c r="G37" s="5">
        <v>2625</v>
      </c>
      <c r="H37" s="2">
        <v>0.22433980001709256</v>
      </c>
      <c r="I37" s="4">
        <v>448</v>
      </c>
      <c r="J37" s="4">
        <v>805</v>
      </c>
      <c r="K37" s="5">
        <v>1253</v>
      </c>
      <c r="L37" s="2">
        <v>0.10708486454149219</v>
      </c>
    </row>
    <row r="38" spans="1:12" ht="13.5">
      <c r="A38" s="3" t="s">
        <v>40</v>
      </c>
      <c r="B38" s="4">
        <v>1795</v>
      </c>
      <c r="C38" s="4">
        <v>1858</v>
      </c>
      <c r="D38" s="5">
        <v>3653</v>
      </c>
      <c r="E38" s="4">
        <v>370</v>
      </c>
      <c r="F38" s="4">
        <v>516</v>
      </c>
      <c r="G38" s="5">
        <v>886</v>
      </c>
      <c r="H38" s="2">
        <v>0.2425403777716945</v>
      </c>
      <c r="I38" s="4">
        <v>180</v>
      </c>
      <c r="J38" s="4">
        <v>300</v>
      </c>
      <c r="K38" s="5">
        <v>480</v>
      </c>
      <c r="L38" s="2">
        <v>0.13139885026006023</v>
      </c>
    </row>
    <row r="39" spans="1:12" ht="13.5">
      <c r="A39" s="3" t="s">
        <v>41</v>
      </c>
      <c r="B39" s="4">
        <v>437</v>
      </c>
      <c r="C39" s="4">
        <v>497</v>
      </c>
      <c r="D39" s="5">
        <v>934</v>
      </c>
      <c r="E39" s="4">
        <v>117</v>
      </c>
      <c r="F39" s="4">
        <v>171</v>
      </c>
      <c r="G39" s="5">
        <v>288</v>
      </c>
      <c r="H39" s="2">
        <v>0.3083511777301927</v>
      </c>
      <c r="I39" s="4">
        <v>62</v>
      </c>
      <c r="J39" s="4">
        <v>111</v>
      </c>
      <c r="K39" s="5">
        <v>173</v>
      </c>
      <c r="L39" s="2">
        <v>0.18522483940042828</v>
      </c>
    </row>
    <row r="40" spans="1:12" ht="13.5">
      <c r="A40" s="3" t="s">
        <v>42</v>
      </c>
      <c r="B40" s="4">
        <v>1008</v>
      </c>
      <c r="C40" s="4">
        <v>1080</v>
      </c>
      <c r="D40" s="5">
        <v>2088</v>
      </c>
      <c r="E40" s="4">
        <v>252</v>
      </c>
      <c r="F40" s="4">
        <v>410</v>
      </c>
      <c r="G40" s="5">
        <v>662</v>
      </c>
      <c r="H40" s="2">
        <v>0.3170498084291188</v>
      </c>
      <c r="I40" s="4">
        <v>139</v>
      </c>
      <c r="J40" s="4">
        <v>267</v>
      </c>
      <c r="K40" s="5">
        <v>406</v>
      </c>
      <c r="L40" s="2">
        <v>0.19444444444444445</v>
      </c>
    </row>
    <row r="41" spans="1:12" ht="13.5">
      <c r="A41" s="3" t="s">
        <v>43</v>
      </c>
      <c r="B41" s="4">
        <v>1189</v>
      </c>
      <c r="C41" s="4">
        <v>1261</v>
      </c>
      <c r="D41" s="5">
        <v>2450</v>
      </c>
      <c r="E41" s="4">
        <v>286</v>
      </c>
      <c r="F41" s="4">
        <v>368</v>
      </c>
      <c r="G41" s="5">
        <v>654</v>
      </c>
      <c r="H41" s="2">
        <v>0.26693877551020406</v>
      </c>
      <c r="I41" s="4">
        <v>152</v>
      </c>
      <c r="J41" s="4">
        <v>212</v>
      </c>
      <c r="K41" s="5">
        <v>364</v>
      </c>
      <c r="L41" s="2">
        <v>0.14857142857142858</v>
      </c>
    </row>
    <row r="42" spans="1:12" ht="13.5">
      <c r="A42" s="3" t="s">
        <v>44</v>
      </c>
      <c r="B42" s="4">
        <v>1056</v>
      </c>
      <c r="C42" s="4">
        <v>1173</v>
      </c>
      <c r="D42" s="5">
        <v>2229</v>
      </c>
      <c r="E42" s="4">
        <v>248</v>
      </c>
      <c r="F42" s="4">
        <v>375</v>
      </c>
      <c r="G42" s="5">
        <v>623</v>
      </c>
      <c r="H42" s="2">
        <v>0.27949753252579634</v>
      </c>
      <c r="I42" s="4">
        <v>117</v>
      </c>
      <c r="J42" s="4">
        <v>221</v>
      </c>
      <c r="K42" s="5">
        <v>338</v>
      </c>
      <c r="L42" s="2">
        <v>0.1516375056078959</v>
      </c>
    </row>
    <row r="43" spans="1:12" ht="13.5">
      <c r="A43" s="3" t="s">
        <v>45</v>
      </c>
      <c r="B43" s="4">
        <v>2007</v>
      </c>
      <c r="C43" s="4">
        <v>2089</v>
      </c>
      <c r="D43" s="5">
        <v>4096</v>
      </c>
      <c r="E43" s="4">
        <v>419</v>
      </c>
      <c r="F43" s="4">
        <v>556</v>
      </c>
      <c r="G43" s="5">
        <v>975</v>
      </c>
      <c r="H43" s="2">
        <v>0.238037109375</v>
      </c>
      <c r="I43" s="4">
        <v>183</v>
      </c>
      <c r="J43" s="4">
        <v>339</v>
      </c>
      <c r="K43" s="5">
        <v>522</v>
      </c>
      <c r="L43" s="2">
        <v>0.12744140625</v>
      </c>
    </row>
    <row r="44" spans="1:12" ht="13.5">
      <c r="A44" s="3" t="s">
        <v>46</v>
      </c>
      <c r="B44" s="4">
        <v>7119</v>
      </c>
      <c r="C44" s="4">
        <v>7773</v>
      </c>
      <c r="D44" s="5">
        <v>14892</v>
      </c>
      <c r="E44" s="4">
        <v>1239</v>
      </c>
      <c r="F44" s="4">
        <v>1562</v>
      </c>
      <c r="G44" s="5">
        <v>2801</v>
      </c>
      <c r="H44" s="2">
        <v>0.18808756379264036</v>
      </c>
      <c r="I44" s="4">
        <v>451</v>
      </c>
      <c r="J44" s="4">
        <v>745</v>
      </c>
      <c r="K44" s="5">
        <v>1196</v>
      </c>
      <c r="L44" s="2">
        <v>0.0803115766854687</v>
      </c>
    </row>
    <row r="45" spans="1:12" ht="13.5">
      <c r="A45" s="3" t="s">
        <v>47</v>
      </c>
      <c r="B45" s="4">
        <v>2883</v>
      </c>
      <c r="C45" s="4">
        <v>2972</v>
      </c>
      <c r="D45" s="5">
        <v>5855</v>
      </c>
      <c r="E45" s="4">
        <v>547</v>
      </c>
      <c r="F45" s="4">
        <v>765</v>
      </c>
      <c r="G45" s="5">
        <v>1312</v>
      </c>
      <c r="H45" s="2">
        <v>0.22408198121263878</v>
      </c>
      <c r="I45" s="4">
        <v>270</v>
      </c>
      <c r="J45" s="4">
        <v>436</v>
      </c>
      <c r="K45" s="5">
        <v>706</v>
      </c>
      <c r="L45" s="2">
        <v>0.12058070025619129</v>
      </c>
    </row>
    <row r="46" spans="1:12" ht="13.5">
      <c r="A46" s="3" t="s">
        <v>48</v>
      </c>
      <c r="B46" s="4">
        <v>2756</v>
      </c>
      <c r="C46" s="4">
        <v>3070</v>
      </c>
      <c r="D46" s="5">
        <v>5826</v>
      </c>
      <c r="E46" s="4">
        <v>677</v>
      </c>
      <c r="F46" s="4">
        <v>826</v>
      </c>
      <c r="G46" s="5">
        <v>1503</v>
      </c>
      <c r="H46" s="2">
        <v>0.25798146240988673</v>
      </c>
      <c r="I46" s="4">
        <v>232</v>
      </c>
      <c r="J46" s="4">
        <v>325</v>
      </c>
      <c r="K46" s="5">
        <v>557</v>
      </c>
      <c r="L46" s="2">
        <v>0.0956059045657398</v>
      </c>
    </row>
    <row r="47" spans="1:12" ht="13.5">
      <c r="A47" s="3" t="s">
        <v>49</v>
      </c>
      <c r="B47" s="4">
        <v>2303</v>
      </c>
      <c r="C47" s="4">
        <v>2571</v>
      </c>
      <c r="D47" s="5">
        <v>4874</v>
      </c>
      <c r="E47" s="4">
        <v>666</v>
      </c>
      <c r="F47" s="4">
        <v>995</v>
      </c>
      <c r="G47" s="5">
        <v>1661</v>
      </c>
      <c r="H47" s="2">
        <v>0.34078785391875255</v>
      </c>
      <c r="I47" s="4">
        <v>376</v>
      </c>
      <c r="J47" s="4">
        <v>602</v>
      </c>
      <c r="K47" s="5">
        <v>978</v>
      </c>
      <c r="L47" s="2">
        <v>0.20065654493229382</v>
      </c>
    </row>
    <row r="48" spans="1:12" ht="13.5">
      <c r="A48" s="3" t="s">
        <v>50</v>
      </c>
      <c r="B48" s="4">
        <v>786</v>
      </c>
      <c r="C48" s="4">
        <v>889</v>
      </c>
      <c r="D48" s="5">
        <v>1675</v>
      </c>
      <c r="E48" s="4">
        <v>231</v>
      </c>
      <c r="F48" s="4">
        <v>361</v>
      </c>
      <c r="G48" s="5">
        <v>592</v>
      </c>
      <c r="H48" s="2">
        <v>0.3534328358208955</v>
      </c>
      <c r="I48" s="4">
        <v>131</v>
      </c>
      <c r="J48" s="4">
        <v>226</v>
      </c>
      <c r="K48" s="5">
        <v>357</v>
      </c>
      <c r="L48" s="2">
        <v>0.21313432835820895</v>
      </c>
    </row>
    <row r="49" spans="1:12" ht="13.5">
      <c r="A49" s="3" t="s">
        <v>51</v>
      </c>
      <c r="B49" s="4">
        <v>1476</v>
      </c>
      <c r="C49" s="4">
        <v>1559</v>
      </c>
      <c r="D49" s="5">
        <v>3035</v>
      </c>
      <c r="E49" s="4">
        <v>245</v>
      </c>
      <c r="F49" s="4">
        <v>385</v>
      </c>
      <c r="G49" s="5">
        <v>630</v>
      </c>
      <c r="H49" s="2">
        <v>0.20757825370675453</v>
      </c>
      <c r="I49" s="4">
        <v>124</v>
      </c>
      <c r="J49" s="4">
        <v>250</v>
      </c>
      <c r="K49" s="5">
        <v>374</v>
      </c>
      <c r="L49" s="2">
        <v>0.12322899505766062</v>
      </c>
    </row>
    <row r="50" spans="1:12" ht="13.5">
      <c r="A50" s="3" t="s">
        <v>52</v>
      </c>
      <c r="B50" s="4">
        <v>955</v>
      </c>
      <c r="C50" s="4">
        <v>1004</v>
      </c>
      <c r="D50" s="5">
        <v>1959</v>
      </c>
      <c r="E50" s="4">
        <v>213</v>
      </c>
      <c r="F50" s="4">
        <v>292</v>
      </c>
      <c r="G50" s="5">
        <v>505</v>
      </c>
      <c r="H50" s="2">
        <v>0.25778458397141396</v>
      </c>
      <c r="I50" s="4">
        <v>120</v>
      </c>
      <c r="J50" s="4">
        <v>179</v>
      </c>
      <c r="K50" s="5">
        <v>299</v>
      </c>
      <c r="L50" s="2">
        <v>0.1526288922919857</v>
      </c>
    </row>
    <row r="51" spans="1:12" ht="13.5">
      <c r="A51" s="3" t="s">
        <v>53</v>
      </c>
      <c r="B51" s="4">
        <v>1402</v>
      </c>
      <c r="C51" s="4">
        <v>1474</v>
      </c>
      <c r="D51" s="5">
        <v>2876</v>
      </c>
      <c r="E51" s="4">
        <v>254</v>
      </c>
      <c r="F51" s="4">
        <v>261</v>
      </c>
      <c r="G51" s="5">
        <v>515</v>
      </c>
      <c r="H51" s="2">
        <v>0.1790681502086231</v>
      </c>
      <c r="I51" s="4">
        <v>91</v>
      </c>
      <c r="J51" s="4">
        <v>124</v>
      </c>
      <c r="K51" s="5">
        <v>215</v>
      </c>
      <c r="L51" s="2">
        <v>0.07475660639777469</v>
      </c>
    </row>
    <row r="52" spans="1:12" ht="13.5">
      <c r="A52" s="3" t="s">
        <v>54</v>
      </c>
      <c r="B52" s="4">
        <v>1244</v>
      </c>
      <c r="C52" s="4">
        <v>1355</v>
      </c>
      <c r="D52" s="5">
        <v>2599</v>
      </c>
      <c r="E52" s="4">
        <v>319</v>
      </c>
      <c r="F52" s="4">
        <v>437</v>
      </c>
      <c r="G52" s="5">
        <v>756</v>
      </c>
      <c r="H52" s="2">
        <v>0.2908811081185071</v>
      </c>
      <c r="I52" s="4">
        <v>164</v>
      </c>
      <c r="J52" s="4">
        <v>261</v>
      </c>
      <c r="K52" s="5">
        <v>425</v>
      </c>
      <c r="L52" s="2">
        <v>0.16352443247402848</v>
      </c>
    </row>
  </sheetData>
  <mergeCells count="7">
    <mergeCell ref="I2:K2"/>
    <mergeCell ref="L2:L3"/>
    <mergeCell ref="A1:H1"/>
    <mergeCell ref="A2:A3"/>
    <mergeCell ref="B2:D2"/>
    <mergeCell ref="E2:G2"/>
    <mergeCell ref="H2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L52"/>
  <sheetViews>
    <sheetView zoomScale="85" zoomScaleNormal="85" workbookViewId="0" topLeftCell="A1">
      <selection activeCell="M22" sqref="M22"/>
    </sheetView>
  </sheetViews>
  <sheetFormatPr defaultColWidth="9.00390625" defaultRowHeight="13.5"/>
  <cols>
    <col min="12" max="12" width="13.00390625" style="0" bestFit="1" customWidth="1"/>
  </cols>
  <sheetData>
    <row r="1" spans="1:8" ht="13.5">
      <c r="A1" s="26" t="s">
        <v>61</v>
      </c>
      <c r="B1" s="27"/>
      <c r="C1" s="27"/>
      <c r="D1" s="27"/>
      <c r="E1" s="27"/>
      <c r="F1" s="27"/>
      <c r="G1" s="27"/>
      <c r="H1" s="28"/>
    </row>
    <row r="2" spans="1:12" ht="13.5">
      <c r="A2" s="29" t="s">
        <v>0</v>
      </c>
      <c r="B2" s="21" t="s">
        <v>1</v>
      </c>
      <c r="C2" s="22"/>
      <c r="D2" s="23"/>
      <c r="E2" s="21" t="s">
        <v>57</v>
      </c>
      <c r="F2" s="22"/>
      <c r="G2" s="23"/>
      <c r="H2" s="24" t="s">
        <v>2</v>
      </c>
      <c r="I2" s="21" t="s">
        <v>56</v>
      </c>
      <c r="J2" s="22"/>
      <c r="K2" s="23"/>
      <c r="L2" s="24" t="s">
        <v>55</v>
      </c>
    </row>
    <row r="3" spans="1:12" ht="13.5">
      <c r="A3" s="30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5"/>
      <c r="I3" s="1" t="s">
        <v>3</v>
      </c>
      <c r="J3" s="1" t="s">
        <v>4</v>
      </c>
      <c r="K3" s="1" t="s">
        <v>5</v>
      </c>
      <c r="L3" s="25"/>
    </row>
    <row r="4" spans="1:12" ht="13.5">
      <c r="A4" s="6" t="s">
        <v>6</v>
      </c>
      <c r="B4" s="7">
        <v>130158</v>
      </c>
      <c r="C4" s="7">
        <v>139649</v>
      </c>
      <c r="D4" s="7">
        <v>269807</v>
      </c>
      <c r="E4" s="7">
        <v>26111</v>
      </c>
      <c r="F4" s="7">
        <v>35885</v>
      </c>
      <c r="G4" s="7">
        <v>61996</v>
      </c>
      <c r="H4" s="8">
        <v>0.22977906429410652</v>
      </c>
      <c r="I4" s="7">
        <v>11721</v>
      </c>
      <c r="J4" s="7">
        <v>19500</v>
      </c>
      <c r="K4" s="7">
        <v>31221</v>
      </c>
      <c r="L4" s="8">
        <v>0.11571604887938415</v>
      </c>
    </row>
    <row r="5" spans="1:12" ht="13.5">
      <c r="A5" s="3" t="s">
        <v>7</v>
      </c>
      <c r="B5" s="4">
        <v>1678</v>
      </c>
      <c r="C5" s="4">
        <v>1996</v>
      </c>
      <c r="D5" s="5">
        <v>3674</v>
      </c>
      <c r="E5" s="4">
        <v>481</v>
      </c>
      <c r="F5" s="4">
        <v>725</v>
      </c>
      <c r="G5" s="5">
        <v>1206</v>
      </c>
      <c r="H5" s="2">
        <v>0.3282525857376157</v>
      </c>
      <c r="I5" s="4">
        <v>224</v>
      </c>
      <c r="J5" s="4">
        <v>417</v>
      </c>
      <c r="K5" s="5">
        <v>641</v>
      </c>
      <c r="L5" s="2">
        <v>0.17446924333151878</v>
      </c>
    </row>
    <row r="6" spans="1:12" ht="13.5">
      <c r="A6" s="3" t="s">
        <v>8</v>
      </c>
      <c r="B6" s="4">
        <v>2642</v>
      </c>
      <c r="C6" s="4">
        <v>3005</v>
      </c>
      <c r="D6" s="5">
        <v>5647</v>
      </c>
      <c r="E6" s="4">
        <v>785</v>
      </c>
      <c r="F6" s="4">
        <v>1107</v>
      </c>
      <c r="G6" s="5">
        <v>1892</v>
      </c>
      <c r="H6" s="2">
        <v>0.3350451567203825</v>
      </c>
      <c r="I6" s="4">
        <v>406</v>
      </c>
      <c r="J6" s="4">
        <v>622</v>
      </c>
      <c r="K6" s="5">
        <v>1028</v>
      </c>
      <c r="L6" s="2">
        <v>0.18204356295378077</v>
      </c>
    </row>
    <row r="7" spans="1:12" ht="13.5">
      <c r="A7" s="3" t="s">
        <v>9</v>
      </c>
      <c r="B7" s="4">
        <v>4695</v>
      </c>
      <c r="C7" s="4">
        <v>4957</v>
      </c>
      <c r="D7" s="5">
        <v>9652</v>
      </c>
      <c r="E7" s="4">
        <v>975</v>
      </c>
      <c r="F7" s="4">
        <v>1344</v>
      </c>
      <c r="G7" s="5">
        <v>2319</v>
      </c>
      <c r="H7" s="2">
        <v>0.24026108578532945</v>
      </c>
      <c r="I7" s="4">
        <v>442</v>
      </c>
      <c r="J7" s="4">
        <v>744</v>
      </c>
      <c r="K7" s="5">
        <v>1186</v>
      </c>
      <c r="L7" s="2">
        <v>0.12287608785743888</v>
      </c>
    </row>
    <row r="8" spans="1:12" ht="13.5">
      <c r="A8" s="3" t="s">
        <v>10</v>
      </c>
      <c r="B8" s="4">
        <v>5304</v>
      </c>
      <c r="C8" s="4">
        <v>5776</v>
      </c>
      <c r="D8" s="5">
        <v>11080</v>
      </c>
      <c r="E8" s="4">
        <v>1195</v>
      </c>
      <c r="F8" s="4">
        <v>1680</v>
      </c>
      <c r="G8" s="5">
        <v>2875</v>
      </c>
      <c r="H8" s="2">
        <v>0.2594765342960289</v>
      </c>
      <c r="I8" s="4">
        <v>553</v>
      </c>
      <c r="J8" s="4">
        <v>851</v>
      </c>
      <c r="K8" s="5">
        <v>1404</v>
      </c>
      <c r="L8" s="2">
        <v>0.12671480144404332</v>
      </c>
    </row>
    <row r="9" spans="1:12" ht="13.5">
      <c r="A9" s="3" t="s">
        <v>11</v>
      </c>
      <c r="B9" s="4">
        <v>6429</v>
      </c>
      <c r="C9" s="4">
        <v>6837</v>
      </c>
      <c r="D9" s="5">
        <v>13266</v>
      </c>
      <c r="E9" s="4">
        <v>925</v>
      </c>
      <c r="F9" s="4">
        <v>1288</v>
      </c>
      <c r="G9" s="5">
        <v>2213</v>
      </c>
      <c r="H9" s="2">
        <v>0.16681742801145785</v>
      </c>
      <c r="I9" s="4">
        <v>408</v>
      </c>
      <c r="J9" s="4">
        <v>705</v>
      </c>
      <c r="K9" s="5">
        <v>1113</v>
      </c>
      <c r="L9" s="2">
        <v>0.08389868837630032</v>
      </c>
    </row>
    <row r="10" spans="1:12" ht="13.5">
      <c r="A10" s="3" t="s">
        <v>12</v>
      </c>
      <c r="B10" s="4">
        <v>3637</v>
      </c>
      <c r="C10" s="4">
        <v>3754</v>
      </c>
      <c r="D10" s="5">
        <v>7391</v>
      </c>
      <c r="E10" s="4">
        <v>578</v>
      </c>
      <c r="F10" s="4">
        <v>710</v>
      </c>
      <c r="G10" s="5">
        <v>1288</v>
      </c>
      <c r="H10" s="2">
        <v>0.17426599918820188</v>
      </c>
      <c r="I10" s="4">
        <v>216</v>
      </c>
      <c r="J10" s="4">
        <v>346</v>
      </c>
      <c r="K10" s="5">
        <v>562</v>
      </c>
      <c r="L10" s="2">
        <v>0.07603842511162225</v>
      </c>
    </row>
    <row r="11" spans="1:12" ht="13.5">
      <c r="A11" s="3" t="s">
        <v>13</v>
      </c>
      <c r="B11" s="4">
        <v>3330</v>
      </c>
      <c r="C11" s="4">
        <v>3727</v>
      </c>
      <c r="D11" s="5">
        <v>7057</v>
      </c>
      <c r="E11" s="4">
        <v>893</v>
      </c>
      <c r="F11" s="4">
        <v>1344</v>
      </c>
      <c r="G11" s="5">
        <v>2237</v>
      </c>
      <c r="H11" s="2">
        <v>0.31699022247413916</v>
      </c>
      <c r="I11" s="4">
        <v>440</v>
      </c>
      <c r="J11" s="4">
        <v>763</v>
      </c>
      <c r="K11" s="5">
        <v>1203</v>
      </c>
      <c r="L11" s="2">
        <v>0.170469037834774</v>
      </c>
    </row>
    <row r="12" spans="1:12" ht="13.5">
      <c r="A12" s="3" t="s">
        <v>14</v>
      </c>
      <c r="B12" s="4">
        <v>3424</v>
      </c>
      <c r="C12" s="4">
        <v>3678</v>
      </c>
      <c r="D12" s="5">
        <v>7102</v>
      </c>
      <c r="E12" s="4">
        <v>839</v>
      </c>
      <c r="F12" s="4">
        <v>1190</v>
      </c>
      <c r="G12" s="5">
        <v>2029</v>
      </c>
      <c r="H12" s="2">
        <v>0.2856941706561532</v>
      </c>
      <c r="I12" s="4">
        <v>413</v>
      </c>
      <c r="J12" s="4">
        <v>666</v>
      </c>
      <c r="K12" s="5">
        <v>1079</v>
      </c>
      <c r="L12" s="2">
        <v>0.1519290340749085</v>
      </c>
    </row>
    <row r="13" spans="1:12" ht="13.5">
      <c r="A13" s="3" t="s">
        <v>15</v>
      </c>
      <c r="B13" s="4">
        <v>6052</v>
      </c>
      <c r="C13" s="4">
        <v>6690</v>
      </c>
      <c r="D13" s="5">
        <v>12742</v>
      </c>
      <c r="E13" s="4">
        <v>1236</v>
      </c>
      <c r="F13" s="4">
        <v>1819</v>
      </c>
      <c r="G13" s="5">
        <v>3055</v>
      </c>
      <c r="H13" s="2">
        <v>0.2397582797049129</v>
      </c>
      <c r="I13" s="4">
        <v>568</v>
      </c>
      <c r="J13" s="4">
        <v>929</v>
      </c>
      <c r="K13" s="5">
        <v>1497</v>
      </c>
      <c r="L13" s="2">
        <v>0.11748548108617171</v>
      </c>
    </row>
    <row r="14" spans="1:12" ht="13.5">
      <c r="A14" s="3" t="s">
        <v>16</v>
      </c>
      <c r="B14" s="4">
        <v>3841</v>
      </c>
      <c r="C14" s="4">
        <v>4216</v>
      </c>
      <c r="D14" s="5">
        <v>8057</v>
      </c>
      <c r="E14" s="4">
        <v>823</v>
      </c>
      <c r="F14" s="4">
        <v>1172</v>
      </c>
      <c r="G14" s="5">
        <v>1995</v>
      </c>
      <c r="H14" s="2">
        <v>0.2476107732406603</v>
      </c>
      <c r="I14" s="4">
        <v>402</v>
      </c>
      <c r="J14" s="4">
        <v>636</v>
      </c>
      <c r="K14" s="5">
        <v>1038</v>
      </c>
      <c r="L14" s="2">
        <v>0.12883207149062928</v>
      </c>
    </row>
    <row r="15" spans="1:12" ht="13.5">
      <c r="A15" s="3" t="s">
        <v>17</v>
      </c>
      <c r="B15" s="4">
        <v>2780</v>
      </c>
      <c r="C15" s="4">
        <v>3097</v>
      </c>
      <c r="D15" s="5">
        <v>5877</v>
      </c>
      <c r="E15" s="4">
        <v>765</v>
      </c>
      <c r="F15" s="4">
        <v>1080</v>
      </c>
      <c r="G15" s="5">
        <v>1845</v>
      </c>
      <c r="H15" s="2">
        <v>0.31393568147013784</v>
      </c>
      <c r="I15" s="4">
        <v>385</v>
      </c>
      <c r="J15" s="4">
        <v>625</v>
      </c>
      <c r="K15" s="5">
        <v>1010</v>
      </c>
      <c r="L15" s="2">
        <v>0.171856389314276</v>
      </c>
    </row>
    <row r="16" spans="1:12" ht="13.5">
      <c r="A16" s="3" t="s">
        <v>18</v>
      </c>
      <c r="B16" s="4">
        <v>5325</v>
      </c>
      <c r="C16" s="4">
        <v>5555</v>
      </c>
      <c r="D16" s="5">
        <v>10880</v>
      </c>
      <c r="E16" s="4">
        <v>798</v>
      </c>
      <c r="F16" s="4">
        <v>1052</v>
      </c>
      <c r="G16" s="5">
        <v>1850</v>
      </c>
      <c r="H16" s="2">
        <v>0.17003676470588236</v>
      </c>
      <c r="I16" s="4">
        <v>343</v>
      </c>
      <c r="J16" s="4">
        <v>533</v>
      </c>
      <c r="K16" s="5">
        <v>876</v>
      </c>
      <c r="L16" s="2">
        <v>0.08051470588235295</v>
      </c>
    </row>
    <row r="17" spans="1:12" ht="13.5">
      <c r="A17" s="3" t="s">
        <v>19</v>
      </c>
      <c r="B17" s="4">
        <v>3656</v>
      </c>
      <c r="C17" s="4">
        <v>3884</v>
      </c>
      <c r="D17" s="5">
        <v>7540</v>
      </c>
      <c r="E17" s="4">
        <v>597</v>
      </c>
      <c r="F17" s="4">
        <v>796</v>
      </c>
      <c r="G17" s="5">
        <v>1393</v>
      </c>
      <c r="H17" s="2">
        <v>0.1847480106100796</v>
      </c>
      <c r="I17" s="4">
        <v>219</v>
      </c>
      <c r="J17" s="4">
        <v>382</v>
      </c>
      <c r="K17" s="5">
        <v>601</v>
      </c>
      <c r="L17" s="2">
        <v>0.07970822281167109</v>
      </c>
    </row>
    <row r="18" spans="1:12" ht="13.5">
      <c r="A18" s="3" t="s">
        <v>20</v>
      </c>
      <c r="B18" s="4">
        <v>3843</v>
      </c>
      <c r="C18" s="4">
        <v>3986</v>
      </c>
      <c r="D18" s="5">
        <v>7829</v>
      </c>
      <c r="E18" s="4">
        <v>685</v>
      </c>
      <c r="F18" s="4">
        <v>819</v>
      </c>
      <c r="G18" s="5">
        <v>1504</v>
      </c>
      <c r="H18" s="2">
        <v>0.19210627155447693</v>
      </c>
      <c r="I18" s="4">
        <v>260</v>
      </c>
      <c r="J18" s="4">
        <v>409</v>
      </c>
      <c r="K18" s="5">
        <v>669</v>
      </c>
      <c r="L18" s="2">
        <v>0.08545152637629327</v>
      </c>
    </row>
    <row r="19" spans="1:12" ht="13.5">
      <c r="A19" s="3" t="s">
        <v>21</v>
      </c>
      <c r="B19" s="4">
        <v>3850</v>
      </c>
      <c r="C19" s="4">
        <v>4055</v>
      </c>
      <c r="D19" s="5">
        <v>7905</v>
      </c>
      <c r="E19" s="4">
        <v>629</v>
      </c>
      <c r="F19" s="4">
        <v>841</v>
      </c>
      <c r="G19" s="5">
        <v>1470</v>
      </c>
      <c r="H19" s="2">
        <v>0.1859582542694497</v>
      </c>
      <c r="I19" s="4">
        <v>251</v>
      </c>
      <c r="J19" s="4">
        <v>437</v>
      </c>
      <c r="K19" s="5">
        <v>688</v>
      </c>
      <c r="L19" s="2">
        <v>0.08703352308665402</v>
      </c>
    </row>
    <row r="20" spans="1:12" ht="13.5">
      <c r="A20" s="3" t="s">
        <v>22</v>
      </c>
      <c r="B20" s="4">
        <v>2542</v>
      </c>
      <c r="C20" s="4">
        <v>2594</v>
      </c>
      <c r="D20" s="5">
        <v>5136</v>
      </c>
      <c r="E20" s="4">
        <v>440</v>
      </c>
      <c r="F20" s="4">
        <v>569</v>
      </c>
      <c r="G20" s="5">
        <v>1009</v>
      </c>
      <c r="H20" s="2">
        <v>0.19645638629283488</v>
      </c>
      <c r="I20" s="4">
        <v>176</v>
      </c>
      <c r="J20" s="4">
        <v>291</v>
      </c>
      <c r="K20" s="5">
        <v>467</v>
      </c>
      <c r="L20" s="2">
        <v>0.09092679127725857</v>
      </c>
    </row>
    <row r="21" spans="1:12" ht="13.5">
      <c r="A21" s="3" t="s">
        <v>23</v>
      </c>
      <c r="B21" s="4">
        <v>6144</v>
      </c>
      <c r="C21" s="4">
        <v>6475</v>
      </c>
      <c r="D21" s="5">
        <v>12619</v>
      </c>
      <c r="E21" s="4">
        <v>925</v>
      </c>
      <c r="F21" s="4">
        <v>1174</v>
      </c>
      <c r="G21" s="5">
        <v>2099</v>
      </c>
      <c r="H21" s="2">
        <v>0.16633647674142166</v>
      </c>
      <c r="I21" s="4">
        <v>342</v>
      </c>
      <c r="J21" s="4">
        <v>540</v>
      </c>
      <c r="K21" s="5">
        <v>882</v>
      </c>
      <c r="L21" s="2">
        <v>0.0698946033758618</v>
      </c>
    </row>
    <row r="22" spans="1:12" ht="13.5">
      <c r="A22" s="3" t="s">
        <v>24</v>
      </c>
      <c r="B22" s="4">
        <v>3930</v>
      </c>
      <c r="C22" s="4">
        <v>4117</v>
      </c>
      <c r="D22" s="5">
        <v>8047</v>
      </c>
      <c r="E22" s="4">
        <v>607</v>
      </c>
      <c r="F22" s="4">
        <v>785</v>
      </c>
      <c r="G22" s="5">
        <v>1392</v>
      </c>
      <c r="H22" s="2">
        <v>0.17298372064123277</v>
      </c>
      <c r="I22" s="4">
        <v>215</v>
      </c>
      <c r="J22" s="4">
        <v>381</v>
      </c>
      <c r="K22" s="5">
        <v>596</v>
      </c>
      <c r="L22" s="2">
        <v>0.07406486889524046</v>
      </c>
    </row>
    <row r="23" spans="1:12" ht="13.5">
      <c r="A23" s="3" t="s">
        <v>25</v>
      </c>
      <c r="B23" s="4">
        <v>1729</v>
      </c>
      <c r="C23" s="4">
        <v>1813</v>
      </c>
      <c r="D23" s="5">
        <v>3542</v>
      </c>
      <c r="E23" s="4">
        <v>286</v>
      </c>
      <c r="F23" s="4">
        <v>419</v>
      </c>
      <c r="G23" s="5">
        <v>705</v>
      </c>
      <c r="H23" s="2">
        <v>0.19904009034443818</v>
      </c>
      <c r="I23" s="4">
        <v>125</v>
      </c>
      <c r="J23" s="4">
        <v>243</v>
      </c>
      <c r="K23" s="5">
        <v>368</v>
      </c>
      <c r="L23" s="2">
        <v>0.1038961038961039</v>
      </c>
    </row>
    <row r="24" spans="1:12" ht="13.5">
      <c r="A24" s="3" t="s">
        <v>26</v>
      </c>
      <c r="B24" s="4">
        <v>5424</v>
      </c>
      <c r="C24" s="4">
        <v>5678</v>
      </c>
      <c r="D24" s="5">
        <v>11102</v>
      </c>
      <c r="E24" s="4">
        <v>835</v>
      </c>
      <c r="F24" s="4">
        <v>1101</v>
      </c>
      <c r="G24" s="5">
        <v>1936</v>
      </c>
      <c r="H24" s="2">
        <v>0.1743829940551252</v>
      </c>
      <c r="I24" s="4">
        <v>355</v>
      </c>
      <c r="J24" s="4">
        <v>551</v>
      </c>
      <c r="K24" s="5">
        <v>906</v>
      </c>
      <c r="L24" s="2">
        <v>0.08160691767249144</v>
      </c>
    </row>
    <row r="25" spans="1:12" ht="13.5">
      <c r="A25" s="3" t="s">
        <v>27</v>
      </c>
      <c r="B25" s="4">
        <v>675</v>
      </c>
      <c r="C25" s="4">
        <v>731</v>
      </c>
      <c r="D25" s="5">
        <v>1406</v>
      </c>
      <c r="E25" s="4">
        <v>134</v>
      </c>
      <c r="F25" s="4">
        <v>216</v>
      </c>
      <c r="G25" s="5">
        <v>350</v>
      </c>
      <c r="H25" s="2">
        <v>0.24893314366998578</v>
      </c>
      <c r="I25" s="4">
        <v>63</v>
      </c>
      <c r="J25" s="4">
        <v>125</v>
      </c>
      <c r="K25" s="5">
        <v>188</v>
      </c>
      <c r="L25" s="2">
        <v>0.1337126600284495</v>
      </c>
    </row>
    <row r="26" spans="1:12" ht="13.5">
      <c r="A26" s="3" t="s">
        <v>28</v>
      </c>
      <c r="B26" s="4">
        <v>2058</v>
      </c>
      <c r="C26" s="4">
        <v>2271</v>
      </c>
      <c r="D26" s="5">
        <v>4329</v>
      </c>
      <c r="E26" s="4">
        <v>416</v>
      </c>
      <c r="F26" s="4">
        <v>609</v>
      </c>
      <c r="G26" s="5">
        <v>1025</v>
      </c>
      <c r="H26" s="2">
        <v>0.23677523677523676</v>
      </c>
      <c r="I26" s="4">
        <v>199</v>
      </c>
      <c r="J26" s="4">
        <v>368</v>
      </c>
      <c r="K26" s="5">
        <v>567</v>
      </c>
      <c r="L26" s="2">
        <v>0.13097713097713098</v>
      </c>
    </row>
    <row r="27" spans="1:12" ht="13.5">
      <c r="A27" s="3" t="s">
        <v>29</v>
      </c>
      <c r="B27" s="4">
        <v>4425</v>
      </c>
      <c r="C27" s="4">
        <v>4552</v>
      </c>
      <c r="D27" s="5">
        <v>8977</v>
      </c>
      <c r="E27" s="4">
        <v>848</v>
      </c>
      <c r="F27" s="4">
        <v>1025</v>
      </c>
      <c r="G27" s="5">
        <v>1873</v>
      </c>
      <c r="H27" s="2">
        <v>0.20864431324495933</v>
      </c>
      <c r="I27" s="4">
        <v>308</v>
      </c>
      <c r="J27" s="4">
        <v>513</v>
      </c>
      <c r="K27" s="5">
        <v>821</v>
      </c>
      <c r="L27" s="2">
        <v>0.0914559429653559</v>
      </c>
    </row>
    <row r="28" spans="1:12" ht="13.5">
      <c r="A28" s="3" t="s">
        <v>30</v>
      </c>
      <c r="B28" s="4">
        <v>616</v>
      </c>
      <c r="C28" s="4">
        <v>749</v>
      </c>
      <c r="D28" s="5">
        <v>1365</v>
      </c>
      <c r="E28" s="4">
        <v>203</v>
      </c>
      <c r="F28" s="4">
        <v>306</v>
      </c>
      <c r="G28" s="5">
        <v>509</v>
      </c>
      <c r="H28" s="2">
        <v>0.3728937728937729</v>
      </c>
      <c r="I28" s="4">
        <v>126</v>
      </c>
      <c r="J28" s="4">
        <v>192</v>
      </c>
      <c r="K28" s="5">
        <v>318</v>
      </c>
      <c r="L28" s="2">
        <v>0.23296703296703297</v>
      </c>
    </row>
    <row r="29" spans="1:12" ht="13.5">
      <c r="A29" s="3" t="s">
        <v>31</v>
      </c>
      <c r="B29" s="4">
        <v>1278</v>
      </c>
      <c r="C29" s="4">
        <v>1381</v>
      </c>
      <c r="D29" s="5">
        <v>2659</v>
      </c>
      <c r="E29" s="4">
        <v>342</v>
      </c>
      <c r="F29" s="4">
        <v>463</v>
      </c>
      <c r="G29" s="5">
        <v>805</v>
      </c>
      <c r="H29" s="2">
        <v>0.30274539300488906</v>
      </c>
      <c r="I29" s="4">
        <v>175</v>
      </c>
      <c r="J29" s="4">
        <v>276</v>
      </c>
      <c r="K29" s="5">
        <v>451</v>
      </c>
      <c r="L29" s="2">
        <v>0.16961263632944715</v>
      </c>
    </row>
    <row r="30" spans="1:12" ht="13.5">
      <c r="A30" s="3" t="s">
        <v>32</v>
      </c>
      <c r="B30" s="4">
        <v>2050</v>
      </c>
      <c r="C30" s="4">
        <v>2213</v>
      </c>
      <c r="D30" s="5">
        <v>4263</v>
      </c>
      <c r="E30" s="4">
        <v>464</v>
      </c>
      <c r="F30" s="4">
        <v>653</v>
      </c>
      <c r="G30" s="5">
        <v>1117</v>
      </c>
      <c r="H30" s="2">
        <v>0.2620220501993901</v>
      </c>
      <c r="I30" s="4">
        <v>207</v>
      </c>
      <c r="J30" s="4">
        <v>401</v>
      </c>
      <c r="K30" s="5">
        <v>608</v>
      </c>
      <c r="L30" s="2">
        <v>0.14262256626788647</v>
      </c>
    </row>
    <row r="31" spans="1:12" ht="13.5">
      <c r="A31" s="3" t="s">
        <v>33</v>
      </c>
      <c r="B31" s="4">
        <v>258</v>
      </c>
      <c r="C31" s="4">
        <v>308</v>
      </c>
      <c r="D31" s="5">
        <v>566</v>
      </c>
      <c r="E31" s="4">
        <v>97</v>
      </c>
      <c r="F31" s="4">
        <v>161</v>
      </c>
      <c r="G31" s="5">
        <v>258</v>
      </c>
      <c r="H31" s="2">
        <v>0.4558303886925795</v>
      </c>
      <c r="I31" s="4">
        <v>55</v>
      </c>
      <c r="J31" s="4">
        <v>112</v>
      </c>
      <c r="K31" s="5">
        <v>167</v>
      </c>
      <c r="L31" s="2">
        <v>0.2950530035335689</v>
      </c>
    </row>
    <row r="32" spans="1:12" ht="13.5">
      <c r="A32" s="3" t="s">
        <v>34</v>
      </c>
      <c r="B32" s="4">
        <v>1645</v>
      </c>
      <c r="C32" s="4">
        <v>1804</v>
      </c>
      <c r="D32" s="5">
        <v>3449</v>
      </c>
      <c r="E32" s="4">
        <v>368</v>
      </c>
      <c r="F32" s="4">
        <v>534</v>
      </c>
      <c r="G32" s="5">
        <v>902</v>
      </c>
      <c r="H32" s="2">
        <v>0.261525079733256</v>
      </c>
      <c r="I32" s="4">
        <v>192</v>
      </c>
      <c r="J32" s="4">
        <v>331</v>
      </c>
      <c r="K32" s="5">
        <v>523</v>
      </c>
      <c r="L32" s="2">
        <v>0.15163815598724267</v>
      </c>
    </row>
    <row r="33" spans="1:12" ht="13.5">
      <c r="A33" s="3" t="s">
        <v>35</v>
      </c>
      <c r="B33" s="4">
        <v>901</v>
      </c>
      <c r="C33" s="4">
        <v>893</v>
      </c>
      <c r="D33" s="5">
        <v>1794</v>
      </c>
      <c r="E33" s="4">
        <v>232</v>
      </c>
      <c r="F33" s="4">
        <v>296</v>
      </c>
      <c r="G33" s="5">
        <v>528</v>
      </c>
      <c r="H33" s="2">
        <v>0.29431438127090304</v>
      </c>
      <c r="I33" s="4">
        <v>123</v>
      </c>
      <c r="J33" s="4">
        <v>180</v>
      </c>
      <c r="K33" s="5">
        <v>303</v>
      </c>
      <c r="L33" s="2">
        <v>0.1688963210702341</v>
      </c>
    </row>
    <row r="34" spans="1:12" ht="13.5">
      <c r="A34" s="3" t="s">
        <v>36</v>
      </c>
      <c r="B34" s="4">
        <v>1099</v>
      </c>
      <c r="C34" s="4">
        <v>1168</v>
      </c>
      <c r="D34" s="5">
        <v>2267</v>
      </c>
      <c r="E34" s="4">
        <v>275</v>
      </c>
      <c r="F34" s="4">
        <v>421</v>
      </c>
      <c r="G34" s="5">
        <v>696</v>
      </c>
      <c r="H34" s="2">
        <v>0.3070136744596383</v>
      </c>
      <c r="I34" s="4">
        <v>139</v>
      </c>
      <c r="J34" s="4">
        <v>279</v>
      </c>
      <c r="K34" s="5">
        <v>418</v>
      </c>
      <c r="L34" s="2">
        <v>0.18438464931627702</v>
      </c>
    </row>
    <row r="35" spans="1:12" ht="13.5">
      <c r="A35" s="3" t="s">
        <v>37</v>
      </c>
      <c r="B35" s="4">
        <v>542</v>
      </c>
      <c r="C35" s="4">
        <v>564</v>
      </c>
      <c r="D35" s="5">
        <v>1106</v>
      </c>
      <c r="E35" s="4">
        <v>148</v>
      </c>
      <c r="F35" s="4">
        <v>200</v>
      </c>
      <c r="G35" s="5">
        <v>348</v>
      </c>
      <c r="H35" s="2">
        <v>0.31464737793851716</v>
      </c>
      <c r="I35" s="4">
        <v>92</v>
      </c>
      <c r="J35" s="4">
        <v>132</v>
      </c>
      <c r="K35" s="5">
        <v>224</v>
      </c>
      <c r="L35" s="2">
        <v>0.20253164556962025</v>
      </c>
    </row>
    <row r="36" spans="1:12" ht="13.5">
      <c r="A36" s="3" t="s">
        <v>38</v>
      </c>
      <c r="B36" s="4">
        <v>418</v>
      </c>
      <c r="C36" s="4">
        <v>493</v>
      </c>
      <c r="D36" s="5">
        <v>911</v>
      </c>
      <c r="E36" s="4">
        <v>98</v>
      </c>
      <c r="F36" s="4">
        <v>159</v>
      </c>
      <c r="G36" s="5">
        <v>257</v>
      </c>
      <c r="H36" s="2">
        <v>0.28210757409440174</v>
      </c>
      <c r="I36" s="4">
        <v>46</v>
      </c>
      <c r="J36" s="4">
        <v>111</v>
      </c>
      <c r="K36" s="5">
        <v>157</v>
      </c>
      <c r="L36" s="2">
        <v>0.17233809001097694</v>
      </c>
    </row>
    <row r="37" spans="1:12" ht="13.5">
      <c r="A37" s="3" t="s">
        <v>39</v>
      </c>
      <c r="B37" s="4">
        <v>5583</v>
      </c>
      <c r="C37" s="4">
        <v>6101</v>
      </c>
      <c r="D37" s="5">
        <v>11684</v>
      </c>
      <c r="E37" s="4">
        <v>1090</v>
      </c>
      <c r="F37" s="4">
        <v>1538</v>
      </c>
      <c r="G37" s="5">
        <v>2628</v>
      </c>
      <c r="H37" s="2">
        <v>0.2249229715850736</v>
      </c>
      <c r="I37" s="4">
        <v>449</v>
      </c>
      <c r="J37" s="4">
        <v>802</v>
      </c>
      <c r="K37" s="5">
        <v>1251</v>
      </c>
      <c r="L37" s="2">
        <v>0.10706949674768915</v>
      </c>
    </row>
    <row r="38" spans="1:12" ht="13.5">
      <c r="A38" s="3" t="s">
        <v>40</v>
      </c>
      <c r="B38" s="4">
        <v>1791</v>
      </c>
      <c r="C38" s="4">
        <v>1853</v>
      </c>
      <c r="D38" s="5">
        <v>3644</v>
      </c>
      <c r="E38" s="4">
        <v>371</v>
      </c>
      <c r="F38" s="4">
        <v>516</v>
      </c>
      <c r="G38" s="5">
        <v>887</v>
      </c>
      <c r="H38" s="2">
        <v>0.2434138309549945</v>
      </c>
      <c r="I38" s="4">
        <v>185</v>
      </c>
      <c r="J38" s="4">
        <v>298</v>
      </c>
      <c r="K38" s="5">
        <v>483</v>
      </c>
      <c r="L38" s="2">
        <v>0.13254665203073546</v>
      </c>
    </row>
    <row r="39" spans="1:12" ht="13.5">
      <c r="A39" s="3" t="s">
        <v>41</v>
      </c>
      <c r="B39" s="4">
        <v>434</v>
      </c>
      <c r="C39" s="4">
        <v>496</v>
      </c>
      <c r="D39" s="5">
        <v>930</v>
      </c>
      <c r="E39" s="4">
        <v>115</v>
      </c>
      <c r="F39" s="4">
        <v>171</v>
      </c>
      <c r="G39" s="5">
        <v>286</v>
      </c>
      <c r="H39" s="2">
        <v>0.30752688172043013</v>
      </c>
      <c r="I39" s="4">
        <v>60</v>
      </c>
      <c r="J39" s="4">
        <v>114</v>
      </c>
      <c r="K39" s="5">
        <v>174</v>
      </c>
      <c r="L39" s="2">
        <v>0.1870967741935484</v>
      </c>
    </row>
    <row r="40" spans="1:12" ht="13.5">
      <c r="A40" s="3" t="s">
        <v>42</v>
      </c>
      <c r="B40" s="4">
        <v>1008</v>
      </c>
      <c r="C40" s="4">
        <v>1080</v>
      </c>
      <c r="D40" s="5">
        <v>2088</v>
      </c>
      <c r="E40" s="4">
        <v>253</v>
      </c>
      <c r="F40" s="4">
        <v>411</v>
      </c>
      <c r="G40" s="5">
        <v>664</v>
      </c>
      <c r="H40" s="2">
        <v>0.31800766283524906</v>
      </c>
      <c r="I40" s="4">
        <v>141</v>
      </c>
      <c r="J40" s="4">
        <v>266</v>
      </c>
      <c r="K40" s="5">
        <v>407</v>
      </c>
      <c r="L40" s="2">
        <v>0.19492337164750959</v>
      </c>
    </row>
    <row r="41" spans="1:12" ht="13.5">
      <c r="A41" s="3" t="s">
        <v>43</v>
      </c>
      <c r="B41" s="4">
        <v>1185</v>
      </c>
      <c r="C41" s="4">
        <v>1253</v>
      </c>
      <c r="D41" s="5">
        <v>2438</v>
      </c>
      <c r="E41" s="4">
        <v>283</v>
      </c>
      <c r="F41" s="4">
        <v>369</v>
      </c>
      <c r="G41" s="5">
        <v>652</v>
      </c>
      <c r="H41" s="2">
        <v>0.2674323215750615</v>
      </c>
      <c r="I41" s="4">
        <v>148</v>
      </c>
      <c r="J41" s="4">
        <v>214</v>
      </c>
      <c r="K41" s="5">
        <v>362</v>
      </c>
      <c r="L41" s="2">
        <v>0.14848236259228875</v>
      </c>
    </row>
    <row r="42" spans="1:12" ht="13.5">
      <c r="A42" s="3" t="s">
        <v>44</v>
      </c>
      <c r="B42" s="4">
        <v>1052</v>
      </c>
      <c r="C42" s="4">
        <v>1170</v>
      </c>
      <c r="D42" s="5">
        <v>2222</v>
      </c>
      <c r="E42" s="4">
        <v>251</v>
      </c>
      <c r="F42" s="4">
        <v>376</v>
      </c>
      <c r="G42" s="5">
        <v>627</v>
      </c>
      <c r="H42" s="2">
        <v>0.28217821782178215</v>
      </c>
      <c r="I42" s="4">
        <v>117</v>
      </c>
      <c r="J42" s="4">
        <v>220</v>
      </c>
      <c r="K42" s="5">
        <v>337</v>
      </c>
      <c r="L42" s="2">
        <v>0.15166516651665166</v>
      </c>
    </row>
    <row r="43" spans="1:12" ht="13.5">
      <c r="A43" s="3" t="s">
        <v>45</v>
      </c>
      <c r="B43" s="4">
        <v>2007</v>
      </c>
      <c r="C43" s="4">
        <v>2087</v>
      </c>
      <c r="D43" s="5">
        <v>4094</v>
      </c>
      <c r="E43" s="4">
        <v>421</v>
      </c>
      <c r="F43" s="4">
        <v>560</v>
      </c>
      <c r="G43" s="5">
        <v>981</v>
      </c>
      <c r="H43" s="2">
        <v>0.23961895456766</v>
      </c>
      <c r="I43" s="4">
        <v>184</v>
      </c>
      <c r="J43" s="4">
        <v>341</v>
      </c>
      <c r="K43" s="5">
        <v>525</v>
      </c>
      <c r="L43" s="2">
        <v>0.12823644357596484</v>
      </c>
    </row>
    <row r="44" spans="1:12" ht="13.5">
      <c r="A44" s="3" t="s">
        <v>46</v>
      </c>
      <c r="B44" s="4">
        <v>7098</v>
      </c>
      <c r="C44" s="4">
        <v>7742</v>
      </c>
      <c r="D44" s="5">
        <v>14840</v>
      </c>
      <c r="E44" s="4">
        <v>1242</v>
      </c>
      <c r="F44" s="4">
        <v>1562</v>
      </c>
      <c r="G44" s="5">
        <v>2804</v>
      </c>
      <c r="H44" s="2">
        <v>0.1889487870619946</v>
      </c>
      <c r="I44" s="4">
        <v>453</v>
      </c>
      <c r="J44" s="4">
        <v>745</v>
      </c>
      <c r="K44" s="5">
        <v>1198</v>
      </c>
      <c r="L44" s="2">
        <v>0.0807277628032345</v>
      </c>
    </row>
    <row r="45" spans="1:12" ht="13.5">
      <c r="A45" s="3" t="s">
        <v>47</v>
      </c>
      <c r="B45" s="4">
        <v>2864</v>
      </c>
      <c r="C45" s="4">
        <v>2950</v>
      </c>
      <c r="D45" s="5">
        <v>5814</v>
      </c>
      <c r="E45" s="4">
        <v>553</v>
      </c>
      <c r="F45" s="4">
        <v>768</v>
      </c>
      <c r="G45" s="5">
        <v>1321</v>
      </c>
      <c r="H45" s="2">
        <v>0.22721018231854145</v>
      </c>
      <c r="I45" s="4">
        <v>270</v>
      </c>
      <c r="J45" s="4">
        <v>436</v>
      </c>
      <c r="K45" s="5">
        <v>706</v>
      </c>
      <c r="L45" s="2">
        <v>0.12143102855177158</v>
      </c>
    </row>
    <row r="46" spans="1:12" ht="13.5">
      <c r="A46" s="3" t="s">
        <v>48</v>
      </c>
      <c r="B46" s="4">
        <v>2752</v>
      </c>
      <c r="C46" s="4">
        <v>3058</v>
      </c>
      <c r="D46" s="5">
        <v>5810</v>
      </c>
      <c r="E46" s="4">
        <v>676</v>
      </c>
      <c r="F46" s="4">
        <v>827</v>
      </c>
      <c r="G46" s="5">
        <v>1503</v>
      </c>
      <c r="H46" s="2">
        <v>0.2586919104991394</v>
      </c>
      <c r="I46" s="4">
        <v>234</v>
      </c>
      <c r="J46" s="4">
        <v>326</v>
      </c>
      <c r="K46" s="5">
        <v>560</v>
      </c>
      <c r="L46" s="2">
        <v>0.0963855421686747</v>
      </c>
    </row>
    <row r="47" spans="1:12" ht="13.5">
      <c r="A47" s="3" t="s">
        <v>49</v>
      </c>
      <c r="B47" s="4">
        <v>2299</v>
      </c>
      <c r="C47" s="4">
        <v>2563</v>
      </c>
      <c r="D47" s="5">
        <v>4862</v>
      </c>
      <c r="E47" s="4">
        <v>668</v>
      </c>
      <c r="F47" s="4">
        <v>992</v>
      </c>
      <c r="G47" s="5">
        <v>1660</v>
      </c>
      <c r="H47" s="2">
        <v>0.3414232825997532</v>
      </c>
      <c r="I47" s="4">
        <v>378</v>
      </c>
      <c r="J47" s="4">
        <v>602</v>
      </c>
      <c r="K47" s="5">
        <v>980</v>
      </c>
      <c r="L47" s="2">
        <v>0.20156314273961332</v>
      </c>
    </row>
    <row r="48" spans="1:12" ht="13.5">
      <c r="A48" s="3" t="s">
        <v>50</v>
      </c>
      <c r="B48" s="4">
        <v>778</v>
      </c>
      <c r="C48" s="4">
        <v>884</v>
      </c>
      <c r="D48" s="5">
        <v>1662</v>
      </c>
      <c r="E48" s="4">
        <v>234</v>
      </c>
      <c r="F48" s="4">
        <v>359</v>
      </c>
      <c r="G48" s="5">
        <v>593</v>
      </c>
      <c r="H48" s="2">
        <v>0.35679903730445245</v>
      </c>
      <c r="I48" s="4">
        <v>132</v>
      </c>
      <c r="J48" s="4">
        <v>227</v>
      </c>
      <c r="K48" s="5">
        <v>359</v>
      </c>
      <c r="L48" s="2">
        <v>0.21600481347773767</v>
      </c>
    </row>
    <row r="49" spans="1:12" ht="13.5">
      <c r="A49" s="3" t="s">
        <v>51</v>
      </c>
      <c r="B49" s="4">
        <v>1480</v>
      </c>
      <c r="C49" s="4">
        <v>1561</v>
      </c>
      <c r="D49" s="5">
        <v>3041</v>
      </c>
      <c r="E49" s="4">
        <v>245</v>
      </c>
      <c r="F49" s="4">
        <v>386</v>
      </c>
      <c r="G49" s="5">
        <v>631</v>
      </c>
      <c r="H49" s="2">
        <v>0.20749753370601776</v>
      </c>
      <c r="I49" s="4">
        <v>122</v>
      </c>
      <c r="J49" s="4">
        <v>254</v>
      </c>
      <c r="K49" s="5">
        <v>376</v>
      </c>
      <c r="L49" s="2">
        <v>0.12364353830976653</v>
      </c>
    </row>
    <row r="50" spans="1:12" ht="13.5">
      <c r="A50" s="3" t="s">
        <v>52</v>
      </c>
      <c r="B50" s="4">
        <v>958</v>
      </c>
      <c r="C50" s="4">
        <v>1003</v>
      </c>
      <c r="D50" s="5">
        <v>1961</v>
      </c>
      <c r="E50" s="4">
        <v>211</v>
      </c>
      <c r="F50" s="4">
        <v>292</v>
      </c>
      <c r="G50" s="5">
        <v>503</v>
      </c>
      <c r="H50" s="2">
        <v>0.2565017848036716</v>
      </c>
      <c r="I50" s="4">
        <v>118</v>
      </c>
      <c r="J50" s="4">
        <v>179</v>
      </c>
      <c r="K50" s="5">
        <v>297</v>
      </c>
      <c r="L50" s="2">
        <v>0.1514533401325854</v>
      </c>
    </row>
    <row r="51" spans="1:12" ht="13.5">
      <c r="A51" s="3" t="s">
        <v>53</v>
      </c>
      <c r="B51" s="4">
        <v>1401</v>
      </c>
      <c r="C51" s="4">
        <v>1476</v>
      </c>
      <c r="D51" s="5">
        <v>2877</v>
      </c>
      <c r="E51" s="4">
        <v>255</v>
      </c>
      <c r="F51" s="4">
        <v>264</v>
      </c>
      <c r="G51" s="5">
        <v>519</v>
      </c>
      <c r="H51" s="2">
        <v>0.18039624608967675</v>
      </c>
      <c r="I51" s="4">
        <v>94</v>
      </c>
      <c r="J51" s="4">
        <v>123</v>
      </c>
      <c r="K51" s="5">
        <v>217</v>
      </c>
      <c r="L51" s="2">
        <v>0.07542579075425791</v>
      </c>
    </row>
    <row r="52" spans="1:12" ht="13.5">
      <c r="A52" s="3" t="s">
        <v>54</v>
      </c>
      <c r="B52" s="4">
        <v>1248</v>
      </c>
      <c r="C52" s="4">
        <v>1355</v>
      </c>
      <c r="D52" s="5">
        <v>2603</v>
      </c>
      <c r="E52" s="4">
        <v>321</v>
      </c>
      <c r="F52" s="4">
        <v>436</v>
      </c>
      <c r="G52" s="5">
        <v>757</v>
      </c>
      <c r="H52" s="2">
        <v>0.2908182865923934</v>
      </c>
      <c r="I52" s="4">
        <v>168</v>
      </c>
      <c r="J52" s="4">
        <v>262</v>
      </c>
      <c r="K52" s="5">
        <v>430</v>
      </c>
      <c r="L52" s="2">
        <v>0.16519400691509797</v>
      </c>
    </row>
  </sheetData>
  <mergeCells count="7">
    <mergeCell ref="I2:K2"/>
    <mergeCell ref="L2:L3"/>
    <mergeCell ref="A1:H1"/>
    <mergeCell ref="A2:A3"/>
    <mergeCell ref="B2:D2"/>
    <mergeCell ref="E2:G2"/>
    <mergeCell ref="H2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2"/>
  <sheetViews>
    <sheetView zoomScale="85" zoomScaleNormal="85" workbookViewId="0" topLeftCell="A1">
      <selection activeCell="P15" sqref="P15"/>
    </sheetView>
  </sheetViews>
  <sheetFormatPr defaultColWidth="9.00390625" defaultRowHeight="13.5"/>
  <cols>
    <col min="12" max="12" width="13.00390625" style="0" bestFit="1" customWidth="1"/>
  </cols>
  <sheetData>
    <row r="1" spans="1:8" ht="13.5">
      <c r="A1" s="26" t="s">
        <v>62</v>
      </c>
      <c r="B1" s="27"/>
      <c r="C1" s="27"/>
      <c r="D1" s="27"/>
      <c r="E1" s="27"/>
      <c r="F1" s="27"/>
      <c r="G1" s="27"/>
      <c r="H1" s="28"/>
    </row>
    <row r="2" spans="1:12" ht="13.5">
      <c r="A2" s="29" t="s">
        <v>63</v>
      </c>
      <c r="B2" s="21" t="s">
        <v>1</v>
      </c>
      <c r="C2" s="22"/>
      <c r="D2" s="23"/>
      <c r="E2" s="21" t="s">
        <v>64</v>
      </c>
      <c r="F2" s="22"/>
      <c r="G2" s="23"/>
      <c r="H2" s="24" t="s">
        <v>2</v>
      </c>
      <c r="I2" s="21" t="s">
        <v>56</v>
      </c>
      <c r="J2" s="22"/>
      <c r="K2" s="23"/>
      <c r="L2" s="24" t="s">
        <v>55</v>
      </c>
    </row>
    <row r="3" spans="1:12" ht="13.5">
      <c r="A3" s="30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5"/>
      <c r="I3" s="1" t="s">
        <v>3</v>
      </c>
      <c r="J3" s="1" t="s">
        <v>4</v>
      </c>
      <c r="K3" s="1" t="s">
        <v>5</v>
      </c>
      <c r="L3" s="25"/>
    </row>
    <row r="4" spans="1:12" ht="13.5">
      <c r="A4" s="6" t="s">
        <v>6</v>
      </c>
      <c r="B4" s="7">
        <v>130340</v>
      </c>
      <c r="C4" s="7">
        <v>139746</v>
      </c>
      <c r="D4" s="7">
        <v>270086</v>
      </c>
      <c r="E4" s="7">
        <v>26177</v>
      </c>
      <c r="F4" s="7">
        <v>35970</v>
      </c>
      <c r="G4" s="7">
        <v>62147</v>
      </c>
      <c r="H4" s="8">
        <v>0.23010078271365417</v>
      </c>
      <c r="I4" s="7">
        <v>11724</v>
      </c>
      <c r="J4" s="7">
        <v>19522</v>
      </c>
      <c r="K4" s="7">
        <v>31246</v>
      </c>
      <c r="L4" s="8">
        <v>0.1156890768125708</v>
      </c>
    </row>
    <row r="5" spans="1:12" ht="13.5">
      <c r="A5" s="3" t="s">
        <v>7</v>
      </c>
      <c r="B5" s="4">
        <v>1675</v>
      </c>
      <c r="C5" s="4">
        <v>2007</v>
      </c>
      <c r="D5" s="5">
        <v>3682</v>
      </c>
      <c r="E5" s="4">
        <v>485</v>
      </c>
      <c r="F5" s="4">
        <v>727</v>
      </c>
      <c r="G5" s="5">
        <v>1212</v>
      </c>
      <c r="H5" s="2">
        <v>0.3291689299293862</v>
      </c>
      <c r="I5" s="4">
        <v>227</v>
      </c>
      <c r="J5" s="4">
        <v>418</v>
      </c>
      <c r="K5" s="5">
        <v>645</v>
      </c>
      <c r="L5" s="2">
        <v>0.17517653449212384</v>
      </c>
    </row>
    <row r="6" spans="1:12" ht="13.5">
      <c r="A6" s="3" t="s">
        <v>8</v>
      </c>
      <c r="B6" s="4">
        <v>2637</v>
      </c>
      <c r="C6" s="4">
        <v>3005</v>
      </c>
      <c r="D6" s="5">
        <v>5642</v>
      </c>
      <c r="E6" s="4">
        <v>781</v>
      </c>
      <c r="F6" s="4">
        <v>1114</v>
      </c>
      <c r="G6" s="5">
        <v>1895</v>
      </c>
      <c r="H6" s="2">
        <v>0.3358738036157391</v>
      </c>
      <c r="I6" s="4">
        <v>404</v>
      </c>
      <c r="J6" s="4">
        <v>625</v>
      </c>
      <c r="K6" s="5">
        <v>1029</v>
      </c>
      <c r="L6" s="2">
        <v>0.18238213399503722</v>
      </c>
    </row>
    <row r="7" spans="1:12" ht="13.5">
      <c r="A7" s="3" t="s">
        <v>9</v>
      </c>
      <c r="B7" s="4">
        <v>4714</v>
      </c>
      <c r="C7" s="4">
        <v>4948</v>
      </c>
      <c r="D7" s="5">
        <v>9662</v>
      </c>
      <c r="E7" s="4">
        <v>979</v>
      </c>
      <c r="F7" s="4">
        <v>1346</v>
      </c>
      <c r="G7" s="5">
        <v>2325</v>
      </c>
      <c r="H7" s="2">
        <v>0.24063340923204304</v>
      </c>
      <c r="I7" s="4">
        <v>446</v>
      </c>
      <c r="J7" s="4">
        <v>745</v>
      </c>
      <c r="K7" s="5">
        <v>1191</v>
      </c>
      <c r="L7" s="2">
        <v>0.123266404471124</v>
      </c>
    </row>
    <row r="8" spans="1:12" ht="13.5">
      <c r="A8" s="3" t="s">
        <v>10</v>
      </c>
      <c r="B8" s="4">
        <v>5318</v>
      </c>
      <c r="C8" s="4">
        <v>5782</v>
      </c>
      <c r="D8" s="5">
        <v>11100</v>
      </c>
      <c r="E8" s="4">
        <v>1199</v>
      </c>
      <c r="F8" s="4">
        <v>1674</v>
      </c>
      <c r="G8" s="5">
        <v>2873</v>
      </c>
      <c r="H8" s="2">
        <v>0.25882882882882885</v>
      </c>
      <c r="I8" s="4">
        <v>557</v>
      </c>
      <c r="J8" s="4">
        <v>847</v>
      </c>
      <c r="K8" s="5">
        <v>1404</v>
      </c>
      <c r="L8" s="2">
        <v>0.1264864864864865</v>
      </c>
    </row>
    <row r="9" spans="1:12" ht="13.5">
      <c r="A9" s="3" t="s">
        <v>11</v>
      </c>
      <c r="B9" s="4">
        <v>6473</v>
      </c>
      <c r="C9" s="4">
        <v>6876</v>
      </c>
      <c r="D9" s="5">
        <v>13349</v>
      </c>
      <c r="E9" s="4">
        <v>927</v>
      </c>
      <c r="F9" s="4">
        <v>1297</v>
      </c>
      <c r="G9" s="5">
        <v>2224</v>
      </c>
      <c r="H9" s="2">
        <v>0.16660424001797888</v>
      </c>
      <c r="I9" s="4">
        <v>410</v>
      </c>
      <c r="J9" s="4">
        <v>706</v>
      </c>
      <c r="K9" s="5">
        <v>1116</v>
      </c>
      <c r="L9" s="2">
        <v>0.08360176792269083</v>
      </c>
    </row>
    <row r="10" spans="1:12" ht="13.5">
      <c r="A10" s="3" t="s">
        <v>12</v>
      </c>
      <c r="B10" s="4">
        <v>3644</v>
      </c>
      <c r="C10" s="4">
        <v>3758</v>
      </c>
      <c r="D10" s="5">
        <v>7402</v>
      </c>
      <c r="E10" s="4">
        <v>583</v>
      </c>
      <c r="F10" s="4">
        <v>713</v>
      </c>
      <c r="G10" s="5">
        <v>1296</v>
      </c>
      <c r="H10" s="2">
        <v>0.17508781410429614</v>
      </c>
      <c r="I10" s="4">
        <v>216</v>
      </c>
      <c r="J10" s="4">
        <v>349</v>
      </c>
      <c r="K10" s="5">
        <v>565</v>
      </c>
      <c r="L10" s="2">
        <v>0.07633072142664145</v>
      </c>
    </row>
    <row r="11" spans="1:12" ht="13.5">
      <c r="A11" s="3" t="s">
        <v>13</v>
      </c>
      <c r="B11" s="4">
        <v>3327</v>
      </c>
      <c r="C11" s="4">
        <v>3727</v>
      </c>
      <c r="D11" s="5">
        <v>7054</v>
      </c>
      <c r="E11" s="4">
        <v>891</v>
      </c>
      <c r="F11" s="4">
        <v>1344</v>
      </c>
      <c r="G11" s="5">
        <v>2235</v>
      </c>
      <c r="H11" s="2">
        <v>0.3168415083640488</v>
      </c>
      <c r="I11" s="4">
        <v>437</v>
      </c>
      <c r="J11" s="4">
        <v>765</v>
      </c>
      <c r="K11" s="5">
        <v>1202</v>
      </c>
      <c r="L11" s="2">
        <v>0.17039977317833854</v>
      </c>
    </row>
    <row r="12" spans="1:12" ht="13.5">
      <c r="A12" s="3" t="s">
        <v>14</v>
      </c>
      <c r="B12" s="4">
        <v>3422</v>
      </c>
      <c r="C12" s="4">
        <v>3649</v>
      </c>
      <c r="D12" s="5">
        <v>7071</v>
      </c>
      <c r="E12" s="4">
        <v>837</v>
      </c>
      <c r="F12" s="4">
        <v>1182</v>
      </c>
      <c r="G12" s="5">
        <v>2019</v>
      </c>
      <c r="H12" s="2">
        <v>0.2855324565125159</v>
      </c>
      <c r="I12" s="4">
        <v>410</v>
      </c>
      <c r="J12" s="4">
        <v>665</v>
      </c>
      <c r="K12" s="5">
        <v>1075</v>
      </c>
      <c r="L12" s="2">
        <v>0.15202941592419741</v>
      </c>
    </row>
    <row r="13" spans="1:12" ht="13.5">
      <c r="A13" s="3" t="s">
        <v>15</v>
      </c>
      <c r="B13" s="4">
        <v>6072</v>
      </c>
      <c r="C13" s="4">
        <v>6713</v>
      </c>
      <c r="D13" s="5">
        <v>12785</v>
      </c>
      <c r="E13" s="4">
        <v>1242</v>
      </c>
      <c r="F13" s="4">
        <v>1827</v>
      </c>
      <c r="G13" s="5">
        <v>3069</v>
      </c>
      <c r="H13" s="2">
        <v>0.24004692999608918</v>
      </c>
      <c r="I13" s="4">
        <v>571</v>
      </c>
      <c r="J13" s="4">
        <v>934</v>
      </c>
      <c r="K13" s="5">
        <v>1505</v>
      </c>
      <c r="L13" s="2">
        <v>0.11771607352366054</v>
      </c>
    </row>
    <row r="14" spans="1:12" ht="13.5">
      <c r="A14" s="3" t="s">
        <v>16</v>
      </c>
      <c r="B14" s="4">
        <v>3847</v>
      </c>
      <c r="C14" s="4">
        <v>4215</v>
      </c>
      <c r="D14" s="5">
        <v>8062</v>
      </c>
      <c r="E14" s="4">
        <v>817</v>
      </c>
      <c r="F14" s="4">
        <v>1179</v>
      </c>
      <c r="G14" s="5">
        <v>1996</v>
      </c>
      <c r="H14" s="2">
        <v>0.24758124534854875</v>
      </c>
      <c r="I14" s="4">
        <v>397</v>
      </c>
      <c r="J14" s="4">
        <v>639</v>
      </c>
      <c r="K14" s="5">
        <v>1036</v>
      </c>
      <c r="L14" s="2">
        <v>0.12850409327710247</v>
      </c>
    </row>
    <row r="15" spans="1:12" ht="13.5">
      <c r="A15" s="3" t="s">
        <v>17</v>
      </c>
      <c r="B15" s="4">
        <v>2781</v>
      </c>
      <c r="C15" s="4">
        <v>3086</v>
      </c>
      <c r="D15" s="5">
        <v>5867</v>
      </c>
      <c r="E15" s="4">
        <v>758</v>
      </c>
      <c r="F15" s="4">
        <v>1084</v>
      </c>
      <c r="G15" s="5">
        <v>1842</v>
      </c>
      <c r="H15" s="2">
        <v>0.3139594341230612</v>
      </c>
      <c r="I15" s="4">
        <v>380</v>
      </c>
      <c r="J15" s="4">
        <v>623</v>
      </c>
      <c r="K15" s="5">
        <v>1003</v>
      </c>
      <c r="L15" s="2">
        <v>0.17095619567070053</v>
      </c>
    </row>
    <row r="16" spans="1:12" ht="13.5">
      <c r="A16" s="3" t="s">
        <v>18</v>
      </c>
      <c r="B16" s="4">
        <v>5344</v>
      </c>
      <c r="C16" s="4">
        <v>5574</v>
      </c>
      <c r="D16" s="5">
        <v>10918</v>
      </c>
      <c r="E16" s="4">
        <v>799</v>
      </c>
      <c r="F16" s="4">
        <v>1056</v>
      </c>
      <c r="G16" s="5">
        <v>1855</v>
      </c>
      <c r="H16" s="2">
        <v>0.16990291262135923</v>
      </c>
      <c r="I16" s="4">
        <v>346</v>
      </c>
      <c r="J16" s="4">
        <v>535</v>
      </c>
      <c r="K16" s="5">
        <v>881</v>
      </c>
      <c r="L16" s="2">
        <v>0.08069243451181535</v>
      </c>
    </row>
    <row r="17" spans="1:12" ht="13.5">
      <c r="A17" s="3" t="s">
        <v>19</v>
      </c>
      <c r="B17" s="4">
        <v>3633</v>
      </c>
      <c r="C17" s="4">
        <v>3875</v>
      </c>
      <c r="D17" s="5">
        <v>7508</v>
      </c>
      <c r="E17" s="4">
        <v>596</v>
      </c>
      <c r="F17" s="4">
        <v>794</v>
      </c>
      <c r="G17" s="5">
        <v>1390</v>
      </c>
      <c r="H17" s="2">
        <v>0.18513585508790623</v>
      </c>
      <c r="I17" s="4">
        <v>217</v>
      </c>
      <c r="J17" s="4">
        <v>378</v>
      </c>
      <c r="K17" s="5">
        <v>595</v>
      </c>
      <c r="L17" s="2">
        <v>0.07924880127863612</v>
      </c>
    </row>
    <row r="18" spans="1:12" ht="13.5">
      <c r="A18" s="3" t="s">
        <v>20</v>
      </c>
      <c r="B18" s="4">
        <v>3845</v>
      </c>
      <c r="C18" s="4">
        <v>3996</v>
      </c>
      <c r="D18" s="5">
        <v>7841</v>
      </c>
      <c r="E18" s="4">
        <v>691</v>
      </c>
      <c r="F18" s="4">
        <v>829</v>
      </c>
      <c r="G18" s="5">
        <v>1520</v>
      </c>
      <c r="H18" s="2">
        <v>0.19385282489478384</v>
      </c>
      <c r="I18" s="4">
        <v>266</v>
      </c>
      <c r="J18" s="4">
        <v>408</v>
      </c>
      <c r="K18" s="5">
        <v>674</v>
      </c>
      <c r="L18" s="2">
        <v>0.0859584236704502</v>
      </c>
    </row>
    <row r="19" spans="1:12" ht="13.5">
      <c r="A19" s="3" t="s">
        <v>21</v>
      </c>
      <c r="B19" s="4">
        <v>3852</v>
      </c>
      <c r="C19" s="4">
        <v>4058</v>
      </c>
      <c r="D19" s="5">
        <v>7910</v>
      </c>
      <c r="E19" s="4">
        <v>632</v>
      </c>
      <c r="F19" s="4">
        <v>851</v>
      </c>
      <c r="G19" s="5">
        <v>1483</v>
      </c>
      <c r="H19" s="2">
        <v>0.18748419721871049</v>
      </c>
      <c r="I19" s="4">
        <v>252</v>
      </c>
      <c r="J19" s="4">
        <v>437</v>
      </c>
      <c r="K19" s="5">
        <v>689</v>
      </c>
      <c r="L19" s="2">
        <v>0.08710493046776233</v>
      </c>
    </row>
    <row r="20" spans="1:12" ht="13.5">
      <c r="A20" s="3" t="s">
        <v>22</v>
      </c>
      <c r="B20" s="4">
        <v>2542</v>
      </c>
      <c r="C20" s="4">
        <v>2598</v>
      </c>
      <c r="D20" s="5">
        <v>5140</v>
      </c>
      <c r="E20" s="4">
        <v>442</v>
      </c>
      <c r="F20" s="4">
        <v>570</v>
      </c>
      <c r="G20" s="5">
        <v>1012</v>
      </c>
      <c r="H20" s="2">
        <v>0.19688715953307392</v>
      </c>
      <c r="I20" s="4">
        <v>175</v>
      </c>
      <c r="J20" s="4">
        <v>289</v>
      </c>
      <c r="K20" s="5">
        <v>464</v>
      </c>
      <c r="L20" s="2">
        <v>0.09027237354085603</v>
      </c>
    </row>
    <row r="21" spans="1:12" ht="13.5">
      <c r="A21" s="3" t="s">
        <v>23</v>
      </c>
      <c r="B21" s="4">
        <v>6156</v>
      </c>
      <c r="C21" s="4">
        <v>6469</v>
      </c>
      <c r="D21" s="5">
        <v>12625</v>
      </c>
      <c r="E21" s="4">
        <v>932</v>
      </c>
      <c r="F21" s="4">
        <v>1170</v>
      </c>
      <c r="G21" s="5">
        <v>2102</v>
      </c>
      <c r="H21" s="2">
        <v>0.1664950495049505</v>
      </c>
      <c r="I21" s="4">
        <v>341</v>
      </c>
      <c r="J21" s="4">
        <v>539</v>
      </c>
      <c r="K21" s="5">
        <v>880</v>
      </c>
      <c r="L21" s="2">
        <v>0.06970297029702971</v>
      </c>
    </row>
    <row r="22" spans="1:12" ht="13.5">
      <c r="A22" s="3" t="s">
        <v>24</v>
      </c>
      <c r="B22" s="4">
        <v>3941</v>
      </c>
      <c r="C22" s="4">
        <v>4113</v>
      </c>
      <c r="D22" s="5">
        <v>8054</v>
      </c>
      <c r="E22" s="4">
        <v>616</v>
      </c>
      <c r="F22" s="4">
        <v>790</v>
      </c>
      <c r="G22" s="5">
        <v>1406</v>
      </c>
      <c r="H22" s="2">
        <v>0.1745716414204122</v>
      </c>
      <c r="I22" s="4">
        <v>218</v>
      </c>
      <c r="J22" s="4">
        <v>379</v>
      </c>
      <c r="K22" s="5">
        <v>597</v>
      </c>
      <c r="L22" s="2">
        <v>0.0741246585547554</v>
      </c>
    </row>
    <row r="23" spans="1:12" ht="13.5">
      <c r="A23" s="3" t="s">
        <v>25</v>
      </c>
      <c r="B23" s="4">
        <v>1728</v>
      </c>
      <c r="C23" s="4">
        <v>1815</v>
      </c>
      <c r="D23" s="5">
        <v>3543</v>
      </c>
      <c r="E23" s="4">
        <v>287</v>
      </c>
      <c r="F23" s="4">
        <v>418</v>
      </c>
      <c r="G23" s="5">
        <v>705</v>
      </c>
      <c r="H23" s="2">
        <v>0.19898391193903472</v>
      </c>
      <c r="I23" s="4">
        <v>124</v>
      </c>
      <c r="J23" s="4">
        <v>241</v>
      </c>
      <c r="K23" s="5">
        <v>365</v>
      </c>
      <c r="L23" s="2">
        <v>0.1030200395145357</v>
      </c>
    </row>
    <row r="24" spans="1:12" ht="13.5">
      <c r="A24" s="3" t="s">
        <v>26</v>
      </c>
      <c r="B24" s="4">
        <v>5439</v>
      </c>
      <c r="C24" s="4">
        <v>5699</v>
      </c>
      <c r="D24" s="5">
        <v>11138</v>
      </c>
      <c r="E24" s="4">
        <v>839</v>
      </c>
      <c r="F24" s="4">
        <v>1103</v>
      </c>
      <c r="G24" s="5">
        <v>1942</v>
      </c>
      <c r="H24" s="2">
        <v>0.17435805351050457</v>
      </c>
      <c r="I24" s="4">
        <v>358</v>
      </c>
      <c r="J24" s="4">
        <v>554</v>
      </c>
      <c r="K24" s="5">
        <v>912</v>
      </c>
      <c r="L24" s="2">
        <v>0.08188184593284252</v>
      </c>
    </row>
    <row r="25" spans="1:12" ht="13.5">
      <c r="A25" s="3" t="s">
        <v>27</v>
      </c>
      <c r="B25" s="4">
        <v>672</v>
      </c>
      <c r="C25" s="4">
        <v>730</v>
      </c>
      <c r="D25" s="5">
        <v>1402</v>
      </c>
      <c r="E25" s="4">
        <v>132</v>
      </c>
      <c r="F25" s="4">
        <v>217</v>
      </c>
      <c r="G25" s="5">
        <v>349</v>
      </c>
      <c r="H25" s="2">
        <v>0.24893009985734665</v>
      </c>
      <c r="I25" s="4">
        <v>62</v>
      </c>
      <c r="J25" s="4">
        <v>125</v>
      </c>
      <c r="K25" s="5">
        <v>187</v>
      </c>
      <c r="L25" s="2">
        <v>0.13338088445078458</v>
      </c>
    </row>
    <row r="26" spans="1:12" ht="13.5">
      <c r="A26" s="3" t="s">
        <v>28</v>
      </c>
      <c r="B26" s="4">
        <v>2058</v>
      </c>
      <c r="C26" s="4">
        <v>2272</v>
      </c>
      <c r="D26" s="5">
        <v>4330</v>
      </c>
      <c r="E26" s="4">
        <v>416</v>
      </c>
      <c r="F26" s="4">
        <v>610</v>
      </c>
      <c r="G26" s="5">
        <v>1026</v>
      </c>
      <c r="H26" s="2">
        <v>0.2369515011547344</v>
      </c>
      <c r="I26" s="4">
        <v>199</v>
      </c>
      <c r="J26" s="4">
        <v>369</v>
      </c>
      <c r="K26" s="5">
        <v>568</v>
      </c>
      <c r="L26" s="2">
        <v>0.13117782909930717</v>
      </c>
    </row>
    <row r="27" spans="1:12" ht="13.5">
      <c r="A27" s="3" t="s">
        <v>29</v>
      </c>
      <c r="B27" s="4">
        <v>4403</v>
      </c>
      <c r="C27" s="4">
        <v>4547</v>
      </c>
      <c r="D27" s="5">
        <v>8950</v>
      </c>
      <c r="E27" s="4">
        <v>859</v>
      </c>
      <c r="F27" s="4">
        <v>1032</v>
      </c>
      <c r="G27" s="5">
        <v>1891</v>
      </c>
      <c r="H27" s="2">
        <v>0.2112849162011173</v>
      </c>
      <c r="I27" s="4">
        <v>308</v>
      </c>
      <c r="J27" s="4">
        <v>515</v>
      </c>
      <c r="K27" s="5">
        <v>823</v>
      </c>
      <c r="L27" s="2">
        <v>0.09195530726256983</v>
      </c>
    </row>
    <row r="28" spans="1:12" ht="13.5">
      <c r="A28" s="3" t="s">
        <v>30</v>
      </c>
      <c r="B28" s="4">
        <v>615</v>
      </c>
      <c r="C28" s="4">
        <v>752</v>
      </c>
      <c r="D28" s="5">
        <v>1367</v>
      </c>
      <c r="E28" s="4">
        <v>203</v>
      </c>
      <c r="F28" s="4">
        <v>307</v>
      </c>
      <c r="G28" s="5">
        <v>510</v>
      </c>
      <c r="H28" s="2">
        <v>0.37307973664959765</v>
      </c>
      <c r="I28" s="4">
        <v>127</v>
      </c>
      <c r="J28" s="4">
        <v>194</v>
      </c>
      <c r="K28" s="5">
        <v>321</v>
      </c>
      <c r="L28" s="2">
        <v>0.23482077542062912</v>
      </c>
    </row>
    <row r="29" spans="1:12" ht="13.5">
      <c r="A29" s="3" t="s">
        <v>31</v>
      </c>
      <c r="B29" s="4">
        <v>1282</v>
      </c>
      <c r="C29" s="4">
        <v>1384</v>
      </c>
      <c r="D29" s="5">
        <v>2666</v>
      </c>
      <c r="E29" s="4">
        <v>342</v>
      </c>
      <c r="F29" s="4">
        <v>462</v>
      </c>
      <c r="G29" s="5">
        <v>804</v>
      </c>
      <c r="H29" s="2">
        <v>0.3015753938484621</v>
      </c>
      <c r="I29" s="4">
        <v>174</v>
      </c>
      <c r="J29" s="4">
        <v>275</v>
      </c>
      <c r="K29" s="5">
        <v>449</v>
      </c>
      <c r="L29" s="2">
        <v>0.168417104276069</v>
      </c>
    </row>
    <row r="30" spans="1:12" ht="13.5">
      <c r="A30" s="3" t="s">
        <v>32</v>
      </c>
      <c r="B30" s="4">
        <v>2051</v>
      </c>
      <c r="C30" s="4">
        <v>2220</v>
      </c>
      <c r="D30" s="5">
        <v>4271</v>
      </c>
      <c r="E30" s="4">
        <v>466</v>
      </c>
      <c r="F30" s="4">
        <v>653</v>
      </c>
      <c r="G30" s="5">
        <v>1119</v>
      </c>
      <c r="H30" s="2">
        <v>0.2619995317255912</v>
      </c>
      <c r="I30" s="4">
        <v>207</v>
      </c>
      <c r="J30" s="4">
        <v>400</v>
      </c>
      <c r="K30" s="5">
        <v>607</v>
      </c>
      <c r="L30" s="2">
        <v>0.14212128307188013</v>
      </c>
    </row>
    <row r="31" spans="1:12" ht="13.5">
      <c r="A31" s="3" t="s">
        <v>33</v>
      </c>
      <c r="B31" s="4">
        <v>261</v>
      </c>
      <c r="C31" s="4">
        <v>311</v>
      </c>
      <c r="D31" s="5">
        <v>572</v>
      </c>
      <c r="E31" s="4">
        <v>98</v>
      </c>
      <c r="F31" s="4">
        <v>161</v>
      </c>
      <c r="G31" s="5">
        <v>259</v>
      </c>
      <c r="H31" s="2">
        <v>0.4527972027972028</v>
      </c>
      <c r="I31" s="4">
        <v>55</v>
      </c>
      <c r="J31" s="4">
        <v>112</v>
      </c>
      <c r="K31" s="5">
        <v>167</v>
      </c>
      <c r="L31" s="2">
        <v>0.291958041958042</v>
      </c>
    </row>
    <row r="32" spans="1:12" ht="13.5">
      <c r="A32" s="3" t="s">
        <v>34</v>
      </c>
      <c r="B32" s="4">
        <v>1641</v>
      </c>
      <c r="C32" s="4">
        <v>1805</v>
      </c>
      <c r="D32" s="5">
        <v>3446</v>
      </c>
      <c r="E32" s="4">
        <v>369</v>
      </c>
      <c r="F32" s="4">
        <v>534</v>
      </c>
      <c r="G32" s="5">
        <v>903</v>
      </c>
      <c r="H32" s="2">
        <v>0.2620429483459083</v>
      </c>
      <c r="I32" s="4">
        <v>191</v>
      </c>
      <c r="J32" s="4">
        <v>332</v>
      </c>
      <c r="K32" s="5">
        <v>523</v>
      </c>
      <c r="L32" s="2">
        <v>0.1517701683110853</v>
      </c>
    </row>
    <row r="33" spans="1:12" ht="13.5">
      <c r="A33" s="3" t="s">
        <v>35</v>
      </c>
      <c r="B33" s="4">
        <v>901</v>
      </c>
      <c r="C33" s="4">
        <v>896</v>
      </c>
      <c r="D33" s="5">
        <v>1797</v>
      </c>
      <c r="E33" s="4">
        <v>232</v>
      </c>
      <c r="F33" s="4">
        <v>295</v>
      </c>
      <c r="G33" s="5">
        <v>527</v>
      </c>
      <c r="H33" s="2">
        <v>0.2932665553700612</v>
      </c>
      <c r="I33" s="4">
        <v>123</v>
      </c>
      <c r="J33" s="4">
        <v>180</v>
      </c>
      <c r="K33" s="5">
        <v>303</v>
      </c>
      <c r="L33" s="2">
        <v>0.1686143572621035</v>
      </c>
    </row>
    <row r="34" spans="1:12" ht="13.5">
      <c r="A34" s="3" t="s">
        <v>36</v>
      </c>
      <c r="B34" s="4">
        <v>1091</v>
      </c>
      <c r="C34" s="4">
        <v>1159</v>
      </c>
      <c r="D34" s="5">
        <v>2250</v>
      </c>
      <c r="E34" s="4">
        <v>276</v>
      </c>
      <c r="F34" s="4">
        <v>419</v>
      </c>
      <c r="G34" s="5">
        <v>695</v>
      </c>
      <c r="H34" s="2">
        <v>0.3088888888888889</v>
      </c>
      <c r="I34" s="4">
        <v>141</v>
      </c>
      <c r="J34" s="4">
        <v>279</v>
      </c>
      <c r="K34" s="5">
        <v>420</v>
      </c>
      <c r="L34" s="2">
        <v>0.18666666666666668</v>
      </c>
    </row>
    <row r="35" spans="1:12" ht="13.5">
      <c r="A35" s="3" t="s">
        <v>37</v>
      </c>
      <c r="B35" s="4">
        <v>563</v>
      </c>
      <c r="C35" s="4">
        <v>580</v>
      </c>
      <c r="D35" s="5">
        <v>1143</v>
      </c>
      <c r="E35" s="4">
        <v>152</v>
      </c>
      <c r="F35" s="4">
        <v>202</v>
      </c>
      <c r="G35" s="5">
        <v>354</v>
      </c>
      <c r="H35" s="2">
        <v>0.30971128608923887</v>
      </c>
      <c r="I35" s="4">
        <v>93</v>
      </c>
      <c r="J35" s="4">
        <v>131</v>
      </c>
      <c r="K35" s="5">
        <v>224</v>
      </c>
      <c r="L35" s="2">
        <v>0.19597550306211722</v>
      </c>
    </row>
    <row r="36" spans="1:12" ht="13.5">
      <c r="A36" s="3" t="s">
        <v>38</v>
      </c>
      <c r="B36" s="4">
        <v>421</v>
      </c>
      <c r="C36" s="4">
        <v>491</v>
      </c>
      <c r="D36" s="5">
        <v>912</v>
      </c>
      <c r="E36" s="4">
        <v>99</v>
      </c>
      <c r="F36" s="4">
        <v>159</v>
      </c>
      <c r="G36" s="5">
        <v>258</v>
      </c>
      <c r="H36" s="2">
        <v>0.28289473684210525</v>
      </c>
      <c r="I36" s="4">
        <v>46</v>
      </c>
      <c r="J36" s="4">
        <v>110</v>
      </c>
      <c r="K36" s="5">
        <v>156</v>
      </c>
      <c r="L36" s="2">
        <v>0.17105263157894737</v>
      </c>
    </row>
    <row r="37" spans="1:12" ht="13.5">
      <c r="A37" s="3" t="s">
        <v>39</v>
      </c>
      <c r="B37" s="4">
        <v>5579</v>
      </c>
      <c r="C37" s="4">
        <v>6101</v>
      </c>
      <c r="D37" s="5">
        <v>11680</v>
      </c>
      <c r="E37" s="4">
        <v>1093</v>
      </c>
      <c r="F37" s="4">
        <v>1534</v>
      </c>
      <c r="G37" s="5">
        <v>2627</v>
      </c>
      <c r="H37" s="2">
        <v>0.22491438356164384</v>
      </c>
      <c r="I37" s="4">
        <v>446</v>
      </c>
      <c r="J37" s="4">
        <v>800</v>
      </c>
      <c r="K37" s="5">
        <v>1246</v>
      </c>
      <c r="L37" s="2">
        <v>0.10667808219178082</v>
      </c>
    </row>
    <row r="38" spans="1:12" ht="13.5">
      <c r="A38" s="3" t="s">
        <v>40</v>
      </c>
      <c r="B38" s="4">
        <v>1854</v>
      </c>
      <c r="C38" s="4">
        <v>1861</v>
      </c>
      <c r="D38" s="5">
        <v>3715</v>
      </c>
      <c r="E38" s="4">
        <v>371</v>
      </c>
      <c r="F38" s="4">
        <v>522</v>
      </c>
      <c r="G38" s="5">
        <v>893</v>
      </c>
      <c r="H38" s="2">
        <v>0.24037685060565275</v>
      </c>
      <c r="I38" s="4">
        <v>183</v>
      </c>
      <c r="J38" s="4">
        <v>299</v>
      </c>
      <c r="K38" s="5">
        <v>482</v>
      </c>
      <c r="L38" s="2">
        <v>0.1297442799461642</v>
      </c>
    </row>
    <row r="39" spans="1:12" ht="13.5">
      <c r="A39" s="3" t="s">
        <v>41</v>
      </c>
      <c r="B39" s="4">
        <v>431</v>
      </c>
      <c r="C39" s="4">
        <v>500</v>
      </c>
      <c r="D39" s="5">
        <v>931</v>
      </c>
      <c r="E39" s="4">
        <v>115</v>
      </c>
      <c r="F39" s="4">
        <v>173</v>
      </c>
      <c r="G39" s="5">
        <v>288</v>
      </c>
      <c r="H39" s="2">
        <v>0.30934479054779807</v>
      </c>
      <c r="I39" s="4">
        <v>58</v>
      </c>
      <c r="J39" s="4">
        <v>115</v>
      </c>
      <c r="K39" s="5">
        <v>173</v>
      </c>
      <c r="L39" s="2">
        <v>0.1858216970998926</v>
      </c>
    </row>
    <row r="40" spans="1:12" ht="13.5">
      <c r="A40" s="3" t="s">
        <v>42</v>
      </c>
      <c r="B40" s="4">
        <v>1009</v>
      </c>
      <c r="C40" s="4">
        <v>1078</v>
      </c>
      <c r="D40" s="5">
        <v>2087</v>
      </c>
      <c r="E40" s="4">
        <v>253</v>
      </c>
      <c r="F40" s="4">
        <v>411</v>
      </c>
      <c r="G40" s="5">
        <v>664</v>
      </c>
      <c r="H40" s="2">
        <v>0.31816003833253476</v>
      </c>
      <c r="I40" s="4">
        <v>140</v>
      </c>
      <c r="J40" s="4">
        <v>269</v>
      </c>
      <c r="K40" s="5">
        <v>409</v>
      </c>
      <c r="L40" s="2">
        <v>0.19597508385241974</v>
      </c>
    </row>
    <row r="41" spans="1:12" ht="13.5">
      <c r="A41" s="3" t="s">
        <v>43</v>
      </c>
      <c r="B41" s="4">
        <v>1183</v>
      </c>
      <c r="C41" s="4">
        <v>1248</v>
      </c>
      <c r="D41" s="5">
        <v>2431</v>
      </c>
      <c r="E41" s="4">
        <v>285</v>
      </c>
      <c r="F41" s="4">
        <v>370</v>
      </c>
      <c r="G41" s="5">
        <v>655</v>
      </c>
      <c r="H41" s="2">
        <v>0.26943644590703414</v>
      </c>
      <c r="I41" s="4">
        <v>147</v>
      </c>
      <c r="J41" s="4">
        <v>215</v>
      </c>
      <c r="K41" s="5">
        <v>362</v>
      </c>
      <c r="L41" s="2">
        <v>0.14890991361579597</v>
      </c>
    </row>
    <row r="42" spans="1:12" ht="13.5">
      <c r="A42" s="3" t="s">
        <v>44</v>
      </c>
      <c r="B42" s="4">
        <v>1052</v>
      </c>
      <c r="C42" s="4">
        <v>1172</v>
      </c>
      <c r="D42" s="5">
        <v>2224</v>
      </c>
      <c r="E42" s="4">
        <v>254</v>
      </c>
      <c r="F42" s="4">
        <v>377</v>
      </c>
      <c r="G42" s="5">
        <v>631</v>
      </c>
      <c r="H42" s="2">
        <v>0.2837230215827338</v>
      </c>
      <c r="I42" s="4">
        <v>117</v>
      </c>
      <c r="J42" s="4">
        <v>220</v>
      </c>
      <c r="K42" s="5">
        <v>337</v>
      </c>
      <c r="L42" s="2">
        <v>0.15152877697841727</v>
      </c>
    </row>
    <row r="43" spans="1:12" ht="13.5">
      <c r="A43" s="3" t="s">
        <v>45</v>
      </c>
      <c r="B43" s="4">
        <v>2000</v>
      </c>
      <c r="C43" s="4">
        <v>2082</v>
      </c>
      <c r="D43" s="5">
        <v>4082</v>
      </c>
      <c r="E43" s="4">
        <v>419</v>
      </c>
      <c r="F43" s="4">
        <v>561</v>
      </c>
      <c r="G43" s="5">
        <v>980</v>
      </c>
      <c r="H43" s="2">
        <v>0.24007839294463498</v>
      </c>
      <c r="I43" s="4">
        <v>183</v>
      </c>
      <c r="J43" s="4">
        <v>339</v>
      </c>
      <c r="K43" s="5">
        <v>522</v>
      </c>
      <c r="L43" s="2">
        <v>0.12787849093581577</v>
      </c>
    </row>
    <row r="44" spans="1:12" ht="13.5">
      <c r="A44" s="3" t="s">
        <v>46</v>
      </c>
      <c r="B44" s="4">
        <v>7113</v>
      </c>
      <c r="C44" s="4">
        <v>7769</v>
      </c>
      <c r="D44" s="5">
        <v>14882</v>
      </c>
      <c r="E44" s="4">
        <v>1244</v>
      </c>
      <c r="F44" s="4">
        <v>1570</v>
      </c>
      <c r="G44" s="5">
        <v>2814</v>
      </c>
      <c r="H44" s="2">
        <v>0.18908748824082786</v>
      </c>
      <c r="I44" s="4">
        <v>456</v>
      </c>
      <c r="J44" s="4">
        <v>752</v>
      </c>
      <c r="K44" s="5">
        <v>1208</v>
      </c>
      <c r="L44" s="2">
        <v>0.08117188549926085</v>
      </c>
    </row>
    <row r="45" spans="1:12" ht="13.5">
      <c r="A45" s="3" t="s">
        <v>47</v>
      </c>
      <c r="B45" s="4">
        <v>2874</v>
      </c>
      <c r="C45" s="4">
        <v>2955</v>
      </c>
      <c r="D45" s="5">
        <v>5829</v>
      </c>
      <c r="E45" s="4">
        <v>553</v>
      </c>
      <c r="F45" s="4">
        <v>766</v>
      </c>
      <c r="G45" s="5">
        <v>1319</v>
      </c>
      <c r="H45" s="2">
        <v>0.22628238119746097</v>
      </c>
      <c r="I45" s="4">
        <v>273</v>
      </c>
      <c r="J45" s="4">
        <v>435</v>
      </c>
      <c r="K45" s="5">
        <v>708</v>
      </c>
      <c r="L45" s="2">
        <v>0.12146165723108594</v>
      </c>
    </row>
    <row r="46" spans="1:12" ht="13.5">
      <c r="A46" s="3" t="s">
        <v>48</v>
      </c>
      <c r="B46" s="4">
        <v>2745</v>
      </c>
      <c r="C46" s="4">
        <v>3044</v>
      </c>
      <c r="D46" s="5">
        <v>5789</v>
      </c>
      <c r="E46" s="4">
        <v>674</v>
      </c>
      <c r="F46" s="4">
        <v>827</v>
      </c>
      <c r="G46" s="5">
        <v>1501</v>
      </c>
      <c r="H46" s="2">
        <v>0.2592848505786837</v>
      </c>
      <c r="I46" s="4">
        <v>232</v>
      </c>
      <c r="J46" s="4">
        <v>329</v>
      </c>
      <c r="K46" s="5">
        <v>561</v>
      </c>
      <c r="L46" s="2">
        <v>0.09690792883054068</v>
      </c>
    </row>
    <row r="47" spans="1:12" ht="13.5">
      <c r="A47" s="3" t="s">
        <v>49</v>
      </c>
      <c r="B47" s="4">
        <v>2290</v>
      </c>
      <c r="C47" s="4">
        <v>2562</v>
      </c>
      <c r="D47" s="5">
        <v>4852</v>
      </c>
      <c r="E47" s="4">
        <v>664</v>
      </c>
      <c r="F47" s="4">
        <v>997</v>
      </c>
      <c r="G47" s="5">
        <v>1661</v>
      </c>
      <c r="H47" s="2">
        <v>0.3423330585325639</v>
      </c>
      <c r="I47" s="4">
        <v>376</v>
      </c>
      <c r="J47" s="4">
        <v>604</v>
      </c>
      <c r="K47" s="5">
        <v>980</v>
      </c>
      <c r="L47" s="2">
        <v>0.2019785655399835</v>
      </c>
    </row>
    <row r="48" spans="1:12" ht="13.5">
      <c r="A48" s="3" t="s">
        <v>50</v>
      </c>
      <c r="B48" s="4">
        <v>778</v>
      </c>
      <c r="C48" s="4">
        <v>885</v>
      </c>
      <c r="D48" s="5">
        <v>1663</v>
      </c>
      <c r="E48" s="4">
        <v>237</v>
      </c>
      <c r="F48" s="4">
        <v>363</v>
      </c>
      <c r="G48" s="5">
        <v>600</v>
      </c>
      <c r="H48" s="2">
        <v>0.3607937462417318</v>
      </c>
      <c r="I48" s="4">
        <v>132</v>
      </c>
      <c r="J48" s="4">
        <v>228</v>
      </c>
      <c r="K48" s="5">
        <v>360</v>
      </c>
      <c r="L48" s="2">
        <v>0.2164762477450391</v>
      </c>
    </row>
    <row r="49" spans="1:12" ht="13.5">
      <c r="A49" s="3" t="s">
        <v>51</v>
      </c>
      <c r="B49" s="4">
        <v>1485</v>
      </c>
      <c r="C49" s="4">
        <v>1561</v>
      </c>
      <c r="D49" s="5">
        <v>3046</v>
      </c>
      <c r="E49" s="4">
        <v>248</v>
      </c>
      <c r="F49" s="4">
        <v>387</v>
      </c>
      <c r="G49" s="5">
        <v>635</v>
      </c>
      <c r="H49" s="2">
        <v>0.20847012475377544</v>
      </c>
      <c r="I49" s="4">
        <v>121</v>
      </c>
      <c r="J49" s="4">
        <v>254</v>
      </c>
      <c r="K49" s="5">
        <v>375</v>
      </c>
      <c r="L49" s="2">
        <v>0.12311227839789889</v>
      </c>
    </row>
    <row r="50" spans="1:12" ht="13.5">
      <c r="A50" s="3" t="s">
        <v>52</v>
      </c>
      <c r="B50" s="4">
        <v>950</v>
      </c>
      <c r="C50" s="4">
        <v>994</v>
      </c>
      <c r="D50" s="5">
        <v>1944</v>
      </c>
      <c r="E50" s="4">
        <v>211</v>
      </c>
      <c r="F50" s="4">
        <v>291</v>
      </c>
      <c r="G50" s="5">
        <v>502</v>
      </c>
      <c r="H50" s="2">
        <v>0.25823045267489714</v>
      </c>
      <c r="I50" s="4">
        <v>118</v>
      </c>
      <c r="J50" s="4">
        <v>179</v>
      </c>
      <c r="K50" s="5">
        <v>297</v>
      </c>
      <c r="L50" s="2">
        <v>0.1527777777777778</v>
      </c>
    </row>
    <row r="51" spans="1:12" ht="13.5">
      <c r="A51" s="3" t="s">
        <v>53</v>
      </c>
      <c r="B51" s="4">
        <v>1402</v>
      </c>
      <c r="C51" s="4">
        <v>1469</v>
      </c>
      <c r="D51" s="5">
        <v>2871</v>
      </c>
      <c r="E51" s="4">
        <v>259</v>
      </c>
      <c r="F51" s="4">
        <v>264</v>
      </c>
      <c r="G51" s="5">
        <v>523</v>
      </c>
      <c r="H51" s="2">
        <v>0.1821664925113201</v>
      </c>
      <c r="I51" s="4">
        <v>95</v>
      </c>
      <c r="J51" s="4">
        <v>123</v>
      </c>
      <c r="K51" s="5">
        <v>218</v>
      </c>
      <c r="L51" s="2">
        <v>0.0759317311041449</v>
      </c>
    </row>
    <row r="52" spans="1:12" ht="13.5">
      <c r="A52" s="3" t="s">
        <v>54</v>
      </c>
      <c r="B52" s="4">
        <v>1246</v>
      </c>
      <c r="C52" s="4">
        <v>1355</v>
      </c>
      <c r="D52" s="5">
        <v>2601</v>
      </c>
      <c r="E52" s="4">
        <v>320</v>
      </c>
      <c r="F52" s="4">
        <v>438</v>
      </c>
      <c r="G52" s="5">
        <v>758</v>
      </c>
      <c r="H52" s="2">
        <v>0.29142637447135716</v>
      </c>
      <c r="I52" s="4">
        <v>169</v>
      </c>
      <c r="J52" s="4">
        <v>263</v>
      </c>
      <c r="K52" s="5">
        <v>432</v>
      </c>
      <c r="L52" s="2">
        <v>0.16608996539792387</v>
      </c>
    </row>
  </sheetData>
  <mergeCells count="7">
    <mergeCell ref="I2:K2"/>
    <mergeCell ref="L2:L3"/>
    <mergeCell ref="A1:H1"/>
    <mergeCell ref="A2:A3"/>
    <mergeCell ref="B2:D2"/>
    <mergeCell ref="E2:G2"/>
    <mergeCell ref="H2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L52"/>
  <sheetViews>
    <sheetView zoomScale="85" zoomScaleNormal="85" workbookViewId="0" topLeftCell="A22">
      <selection activeCell="L35" sqref="L35"/>
    </sheetView>
  </sheetViews>
  <sheetFormatPr defaultColWidth="9.00390625" defaultRowHeight="13.5"/>
  <cols>
    <col min="2" max="4" width="9.75390625" style="0" bestFit="1" customWidth="1"/>
    <col min="5" max="8" width="9.125" style="0" bestFit="1" customWidth="1"/>
    <col min="12" max="12" width="13.00390625" style="0" bestFit="1" customWidth="1"/>
  </cols>
  <sheetData>
    <row r="1" spans="1:8" ht="13.5">
      <c r="A1" s="26" t="s">
        <v>65</v>
      </c>
      <c r="B1" s="27"/>
      <c r="C1" s="27"/>
      <c r="D1" s="27"/>
      <c r="E1" s="27"/>
      <c r="F1" s="27"/>
      <c r="G1" s="27"/>
      <c r="H1" s="28"/>
    </row>
    <row r="2" spans="1:12" ht="13.5">
      <c r="A2" s="29" t="s">
        <v>0</v>
      </c>
      <c r="B2" s="21" t="s">
        <v>1</v>
      </c>
      <c r="C2" s="22"/>
      <c r="D2" s="23"/>
      <c r="E2" s="21" t="s">
        <v>57</v>
      </c>
      <c r="F2" s="22"/>
      <c r="G2" s="23"/>
      <c r="H2" s="24" t="s">
        <v>2</v>
      </c>
      <c r="I2" s="21" t="s">
        <v>56</v>
      </c>
      <c r="J2" s="22"/>
      <c r="K2" s="23"/>
      <c r="L2" s="24" t="s">
        <v>55</v>
      </c>
    </row>
    <row r="3" spans="1:12" ht="13.5">
      <c r="A3" s="30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5"/>
      <c r="I3" s="1" t="s">
        <v>3</v>
      </c>
      <c r="J3" s="1" t="s">
        <v>4</v>
      </c>
      <c r="K3" s="1" t="s">
        <v>5</v>
      </c>
      <c r="L3" s="25"/>
    </row>
    <row r="4" spans="1:12" ht="13.5">
      <c r="A4" s="6" t="s">
        <v>6</v>
      </c>
      <c r="B4" s="7">
        <v>130317</v>
      </c>
      <c r="C4" s="7">
        <v>139703</v>
      </c>
      <c r="D4" s="7">
        <v>270020</v>
      </c>
      <c r="E4" s="7">
        <v>26239</v>
      </c>
      <c r="F4" s="7">
        <v>36049</v>
      </c>
      <c r="G4" s="7">
        <v>62288</v>
      </c>
      <c r="H4" s="8">
        <v>0.23067920894748536</v>
      </c>
      <c r="I4" s="7">
        <v>11760</v>
      </c>
      <c r="J4" s="7">
        <v>19543</v>
      </c>
      <c r="K4" s="7">
        <v>31303</v>
      </c>
      <c r="L4" s="8">
        <v>0.11592844974446337</v>
      </c>
    </row>
    <row r="5" spans="1:12" ht="13.5">
      <c r="A5" s="3" t="s">
        <v>7</v>
      </c>
      <c r="B5" s="4">
        <v>1670</v>
      </c>
      <c r="C5" s="4">
        <v>2012</v>
      </c>
      <c r="D5" s="5">
        <v>3682</v>
      </c>
      <c r="E5" s="4">
        <v>484</v>
      </c>
      <c r="F5" s="4">
        <v>730</v>
      </c>
      <c r="G5" s="5">
        <v>1214</v>
      </c>
      <c r="H5" s="2">
        <v>0.329712112982075</v>
      </c>
      <c r="I5" s="4">
        <v>226</v>
      </c>
      <c r="J5" s="4">
        <v>417</v>
      </c>
      <c r="K5" s="5">
        <v>643</v>
      </c>
      <c r="L5" s="2">
        <v>0.1746333514394351</v>
      </c>
    </row>
    <row r="6" spans="1:12" ht="13.5">
      <c r="A6" s="3" t="s">
        <v>8</v>
      </c>
      <c r="B6" s="4">
        <v>2636</v>
      </c>
      <c r="C6" s="4">
        <v>3008</v>
      </c>
      <c r="D6" s="5">
        <v>5644</v>
      </c>
      <c r="E6" s="4">
        <v>776</v>
      </c>
      <c r="F6" s="4">
        <v>1116</v>
      </c>
      <c r="G6" s="5">
        <v>1892</v>
      </c>
      <c r="H6" s="2">
        <v>0.33522324592487596</v>
      </c>
      <c r="I6" s="4">
        <v>405</v>
      </c>
      <c r="J6" s="4">
        <v>628</v>
      </c>
      <c r="K6" s="5">
        <v>1033</v>
      </c>
      <c r="L6" s="2">
        <v>0.18302622253720766</v>
      </c>
    </row>
    <row r="7" spans="1:12" ht="13.5">
      <c r="A7" s="3" t="s">
        <v>9</v>
      </c>
      <c r="B7" s="4">
        <v>4730</v>
      </c>
      <c r="C7" s="4">
        <v>4945</v>
      </c>
      <c r="D7" s="5">
        <v>9675</v>
      </c>
      <c r="E7" s="4">
        <v>982</v>
      </c>
      <c r="F7" s="4">
        <v>1343</v>
      </c>
      <c r="G7" s="5">
        <v>2325</v>
      </c>
      <c r="H7" s="2">
        <v>0.24031007751937986</v>
      </c>
      <c r="I7" s="4">
        <v>449</v>
      </c>
      <c r="J7" s="4">
        <v>745</v>
      </c>
      <c r="K7" s="5">
        <v>1194</v>
      </c>
      <c r="L7" s="2">
        <v>0.1234108527131783</v>
      </c>
    </row>
    <row r="8" spans="1:12" ht="13.5">
      <c r="A8" s="3" t="s">
        <v>10</v>
      </c>
      <c r="B8" s="4">
        <v>5312</v>
      </c>
      <c r="C8" s="4">
        <v>5785</v>
      </c>
      <c r="D8" s="5">
        <v>11097</v>
      </c>
      <c r="E8" s="4">
        <v>1200</v>
      </c>
      <c r="F8" s="4">
        <v>1678</v>
      </c>
      <c r="G8" s="5">
        <v>2878</v>
      </c>
      <c r="H8" s="2">
        <v>0.25934937370460487</v>
      </c>
      <c r="I8" s="4">
        <v>555</v>
      </c>
      <c r="J8" s="4">
        <v>850</v>
      </c>
      <c r="K8" s="5">
        <v>1405</v>
      </c>
      <c r="L8" s="2">
        <v>0.1266107957105524</v>
      </c>
    </row>
    <row r="9" spans="1:12" ht="13.5">
      <c r="A9" s="3" t="s">
        <v>11</v>
      </c>
      <c r="B9" s="4">
        <v>6480</v>
      </c>
      <c r="C9" s="4">
        <v>6884</v>
      </c>
      <c r="D9" s="5">
        <v>13364</v>
      </c>
      <c r="E9" s="4">
        <v>932</v>
      </c>
      <c r="F9" s="4">
        <v>1301</v>
      </c>
      <c r="G9" s="5">
        <v>2233</v>
      </c>
      <c r="H9" s="2">
        <v>0.16709069140975755</v>
      </c>
      <c r="I9" s="4">
        <v>412</v>
      </c>
      <c r="J9" s="4">
        <v>711</v>
      </c>
      <c r="K9" s="5">
        <v>1123</v>
      </c>
      <c r="L9" s="2">
        <v>0.08403172702783598</v>
      </c>
    </row>
    <row r="10" spans="1:12" ht="13.5">
      <c r="A10" s="3" t="s">
        <v>12</v>
      </c>
      <c r="B10" s="4">
        <v>3641</v>
      </c>
      <c r="C10" s="4">
        <v>3763</v>
      </c>
      <c r="D10" s="5">
        <v>7404</v>
      </c>
      <c r="E10" s="4">
        <v>580</v>
      </c>
      <c r="F10" s="4">
        <v>720</v>
      </c>
      <c r="G10" s="5">
        <v>1300</v>
      </c>
      <c r="H10" s="2">
        <v>0.17558076715289034</v>
      </c>
      <c r="I10" s="4">
        <v>215</v>
      </c>
      <c r="J10" s="4">
        <v>350</v>
      </c>
      <c r="K10" s="5">
        <v>565</v>
      </c>
      <c r="L10" s="2">
        <v>0.07631010264721771</v>
      </c>
    </row>
    <row r="11" spans="1:12" ht="13.5">
      <c r="A11" s="3" t="s">
        <v>13</v>
      </c>
      <c r="B11" s="4">
        <v>3316</v>
      </c>
      <c r="C11" s="4">
        <v>3704</v>
      </c>
      <c r="D11" s="5">
        <v>7020</v>
      </c>
      <c r="E11" s="4">
        <v>883</v>
      </c>
      <c r="F11" s="4">
        <v>1342</v>
      </c>
      <c r="G11" s="5">
        <v>2225</v>
      </c>
      <c r="H11" s="2">
        <v>0.31695156695156695</v>
      </c>
      <c r="I11" s="4">
        <v>435</v>
      </c>
      <c r="J11" s="4">
        <v>763</v>
      </c>
      <c r="K11" s="5">
        <v>1198</v>
      </c>
      <c r="L11" s="2">
        <v>0.17065527065527067</v>
      </c>
    </row>
    <row r="12" spans="1:12" ht="13.5">
      <c r="A12" s="3" t="s">
        <v>14</v>
      </c>
      <c r="B12" s="4">
        <v>3419</v>
      </c>
      <c r="C12" s="4">
        <v>3651</v>
      </c>
      <c r="D12" s="5">
        <v>7070</v>
      </c>
      <c r="E12" s="4">
        <v>841</v>
      </c>
      <c r="F12" s="4">
        <v>1185</v>
      </c>
      <c r="G12" s="5">
        <v>2026</v>
      </c>
      <c r="H12" s="2">
        <v>0.2865629420084866</v>
      </c>
      <c r="I12" s="4">
        <v>413</v>
      </c>
      <c r="J12" s="4">
        <v>664</v>
      </c>
      <c r="K12" s="5">
        <v>1077</v>
      </c>
      <c r="L12" s="2">
        <v>0.15233380480905234</v>
      </c>
    </row>
    <row r="13" spans="1:12" ht="13.5">
      <c r="A13" s="3" t="s">
        <v>15</v>
      </c>
      <c r="B13" s="4">
        <v>6082</v>
      </c>
      <c r="C13" s="4">
        <v>6725</v>
      </c>
      <c r="D13" s="5">
        <v>12807</v>
      </c>
      <c r="E13" s="4">
        <v>1247</v>
      </c>
      <c r="F13" s="4">
        <v>1833</v>
      </c>
      <c r="G13" s="5">
        <v>3080</v>
      </c>
      <c r="H13" s="2">
        <v>0.24049348012805496</v>
      </c>
      <c r="I13" s="4">
        <v>571</v>
      </c>
      <c r="J13" s="4">
        <v>942</v>
      </c>
      <c r="K13" s="5">
        <v>1513</v>
      </c>
      <c r="L13" s="2">
        <v>0.11813851799796986</v>
      </c>
    </row>
    <row r="14" spans="1:12" ht="13.5">
      <c r="A14" s="3" t="s">
        <v>16</v>
      </c>
      <c r="B14" s="4">
        <v>3840</v>
      </c>
      <c r="C14" s="4">
        <v>4209</v>
      </c>
      <c r="D14" s="5">
        <v>8049</v>
      </c>
      <c r="E14" s="4">
        <v>823</v>
      </c>
      <c r="F14" s="4">
        <v>1183</v>
      </c>
      <c r="G14" s="5">
        <v>2006</v>
      </c>
      <c r="H14" s="2">
        <v>0.24922350602559323</v>
      </c>
      <c r="I14" s="4">
        <v>403</v>
      </c>
      <c r="J14" s="4">
        <v>638</v>
      </c>
      <c r="K14" s="5">
        <v>1041</v>
      </c>
      <c r="L14" s="2">
        <v>0.1293328363771897</v>
      </c>
    </row>
    <row r="15" spans="1:12" ht="13.5">
      <c r="A15" s="3" t="s">
        <v>17</v>
      </c>
      <c r="B15" s="4">
        <v>2781</v>
      </c>
      <c r="C15" s="4">
        <v>3093</v>
      </c>
      <c r="D15" s="5">
        <v>5874</v>
      </c>
      <c r="E15" s="4">
        <v>759</v>
      </c>
      <c r="F15" s="4">
        <v>1088</v>
      </c>
      <c r="G15" s="5">
        <v>1847</v>
      </c>
      <c r="H15" s="2">
        <v>0.31443649982975824</v>
      </c>
      <c r="I15" s="4">
        <v>379</v>
      </c>
      <c r="J15" s="4">
        <v>626</v>
      </c>
      <c r="K15" s="5">
        <v>1005</v>
      </c>
      <c r="L15" s="2">
        <v>0.1710929519918284</v>
      </c>
    </row>
    <row r="16" spans="1:12" ht="13.5">
      <c r="A16" s="3" t="s">
        <v>18</v>
      </c>
      <c r="B16" s="4">
        <v>5350</v>
      </c>
      <c r="C16" s="4">
        <v>5572</v>
      </c>
      <c r="D16" s="5">
        <v>10922</v>
      </c>
      <c r="E16" s="4">
        <v>802</v>
      </c>
      <c r="F16" s="4">
        <v>1062</v>
      </c>
      <c r="G16" s="5">
        <v>1864</v>
      </c>
      <c r="H16" s="2">
        <v>0.1706647134224501</v>
      </c>
      <c r="I16" s="4">
        <v>348</v>
      </c>
      <c r="J16" s="4">
        <v>532</v>
      </c>
      <c r="K16" s="5">
        <v>880</v>
      </c>
      <c r="L16" s="2">
        <v>0.08057132393334554</v>
      </c>
    </row>
    <row r="17" spans="1:12" ht="13.5">
      <c r="A17" s="3" t="s">
        <v>19</v>
      </c>
      <c r="B17" s="4">
        <v>3627</v>
      </c>
      <c r="C17" s="4">
        <v>3868</v>
      </c>
      <c r="D17" s="5">
        <v>7495</v>
      </c>
      <c r="E17" s="4">
        <v>600</v>
      </c>
      <c r="F17" s="4">
        <v>798</v>
      </c>
      <c r="G17" s="5">
        <v>1398</v>
      </c>
      <c r="H17" s="2">
        <v>0.1865243495663776</v>
      </c>
      <c r="I17" s="4">
        <v>219</v>
      </c>
      <c r="J17" s="4">
        <v>381</v>
      </c>
      <c r="K17" s="5">
        <v>600</v>
      </c>
      <c r="L17" s="2">
        <v>0.0800533689126084</v>
      </c>
    </row>
    <row r="18" spans="1:12" ht="13.5">
      <c r="A18" s="3" t="s">
        <v>20</v>
      </c>
      <c r="B18" s="4">
        <v>3846</v>
      </c>
      <c r="C18" s="4">
        <v>3999</v>
      </c>
      <c r="D18" s="5">
        <v>7845</v>
      </c>
      <c r="E18" s="4">
        <v>694</v>
      </c>
      <c r="F18" s="4">
        <v>834</v>
      </c>
      <c r="G18" s="5">
        <v>1528</v>
      </c>
      <c r="H18" s="2">
        <v>0.19477374123645635</v>
      </c>
      <c r="I18" s="4">
        <v>268</v>
      </c>
      <c r="J18" s="4">
        <v>411</v>
      </c>
      <c r="K18" s="5">
        <v>679</v>
      </c>
      <c r="L18" s="2">
        <v>0.08655194391332059</v>
      </c>
    </row>
    <row r="19" spans="1:12" ht="13.5">
      <c r="A19" s="3" t="s">
        <v>21</v>
      </c>
      <c r="B19" s="4">
        <v>3844</v>
      </c>
      <c r="C19" s="4">
        <v>4067</v>
      </c>
      <c r="D19" s="5">
        <v>7911</v>
      </c>
      <c r="E19" s="4">
        <v>634</v>
      </c>
      <c r="F19" s="4">
        <v>849</v>
      </c>
      <c r="G19" s="5">
        <v>1483</v>
      </c>
      <c r="H19" s="2">
        <v>0.1874604980407028</v>
      </c>
      <c r="I19" s="4">
        <v>253</v>
      </c>
      <c r="J19" s="4">
        <v>438</v>
      </c>
      <c r="K19" s="5">
        <v>691</v>
      </c>
      <c r="L19" s="2">
        <v>0.08734673239792694</v>
      </c>
    </row>
    <row r="20" spans="1:12" ht="13.5">
      <c r="A20" s="3" t="s">
        <v>22</v>
      </c>
      <c r="B20" s="4">
        <v>2536</v>
      </c>
      <c r="C20" s="4">
        <v>2597</v>
      </c>
      <c r="D20" s="5">
        <v>5133</v>
      </c>
      <c r="E20" s="4">
        <v>444</v>
      </c>
      <c r="F20" s="4">
        <v>572</v>
      </c>
      <c r="G20" s="5">
        <v>1016</v>
      </c>
      <c r="H20" s="2">
        <v>0.1979349308396649</v>
      </c>
      <c r="I20" s="4">
        <v>175</v>
      </c>
      <c r="J20" s="4">
        <v>288</v>
      </c>
      <c r="K20" s="5">
        <v>463</v>
      </c>
      <c r="L20" s="2">
        <v>0.09020066238067408</v>
      </c>
    </row>
    <row r="21" spans="1:12" ht="13.5">
      <c r="A21" s="3" t="s">
        <v>23</v>
      </c>
      <c r="B21" s="4">
        <v>6156</v>
      </c>
      <c r="C21" s="4">
        <v>6461</v>
      </c>
      <c r="D21" s="5">
        <v>12617</v>
      </c>
      <c r="E21" s="4">
        <v>932</v>
      </c>
      <c r="F21" s="4">
        <v>1174</v>
      </c>
      <c r="G21" s="5">
        <v>2106</v>
      </c>
      <c r="H21" s="2">
        <v>0.16691765078861853</v>
      </c>
      <c r="I21" s="4">
        <v>338</v>
      </c>
      <c r="J21" s="4">
        <v>539</v>
      </c>
      <c r="K21" s="5">
        <v>877</v>
      </c>
      <c r="L21" s="2">
        <v>0.06950939209003724</v>
      </c>
    </row>
    <row r="22" spans="1:12" ht="13.5">
      <c r="A22" s="3" t="s">
        <v>24</v>
      </c>
      <c r="B22" s="4">
        <v>3945</v>
      </c>
      <c r="C22" s="4">
        <v>4123</v>
      </c>
      <c r="D22" s="5">
        <v>8068</v>
      </c>
      <c r="E22" s="4">
        <v>620</v>
      </c>
      <c r="F22" s="4">
        <v>796</v>
      </c>
      <c r="G22" s="5">
        <v>1416</v>
      </c>
      <c r="H22" s="2">
        <v>0.17550818046603867</v>
      </c>
      <c r="I22" s="4">
        <v>221</v>
      </c>
      <c r="J22" s="4">
        <v>386</v>
      </c>
      <c r="K22" s="5">
        <v>607</v>
      </c>
      <c r="L22" s="2">
        <v>0.07523549826474962</v>
      </c>
    </row>
    <row r="23" spans="1:12" ht="13.5">
      <c r="A23" s="3" t="s">
        <v>25</v>
      </c>
      <c r="B23" s="4">
        <v>1734</v>
      </c>
      <c r="C23" s="4">
        <v>1818</v>
      </c>
      <c r="D23" s="5">
        <v>3552</v>
      </c>
      <c r="E23" s="4">
        <v>291</v>
      </c>
      <c r="F23" s="4">
        <v>417</v>
      </c>
      <c r="G23" s="5">
        <v>708</v>
      </c>
      <c r="H23" s="2">
        <v>0.19932432432432431</v>
      </c>
      <c r="I23" s="4">
        <v>125</v>
      </c>
      <c r="J23" s="4">
        <v>241</v>
      </c>
      <c r="K23" s="5">
        <v>366</v>
      </c>
      <c r="L23" s="2">
        <v>0.10304054054054054</v>
      </c>
    </row>
    <row r="24" spans="1:12" ht="13.5">
      <c r="A24" s="3" t="s">
        <v>26</v>
      </c>
      <c r="B24" s="4">
        <v>5458</v>
      </c>
      <c r="C24" s="4">
        <v>5702</v>
      </c>
      <c r="D24" s="5">
        <v>11160</v>
      </c>
      <c r="E24" s="4">
        <v>847</v>
      </c>
      <c r="F24" s="4">
        <v>1108</v>
      </c>
      <c r="G24" s="5">
        <v>1955</v>
      </c>
      <c r="H24" s="2">
        <v>0.17517921146953405</v>
      </c>
      <c r="I24" s="4">
        <v>359</v>
      </c>
      <c r="J24" s="4">
        <v>558</v>
      </c>
      <c r="K24" s="5">
        <v>917</v>
      </c>
      <c r="L24" s="2">
        <v>0.082168458781362</v>
      </c>
    </row>
    <row r="25" spans="1:12" ht="13.5">
      <c r="A25" s="3" t="s">
        <v>27</v>
      </c>
      <c r="B25" s="4">
        <v>671</v>
      </c>
      <c r="C25" s="4">
        <v>733</v>
      </c>
      <c r="D25" s="5">
        <v>1404</v>
      </c>
      <c r="E25" s="4">
        <v>131</v>
      </c>
      <c r="F25" s="4">
        <v>220</v>
      </c>
      <c r="G25" s="5">
        <v>351</v>
      </c>
      <c r="H25" s="2">
        <v>0.25</v>
      </c>
      <c r="I25" s="4">
        <v>62</v>
      </c>
      <c r="J25" s="4">
        <v>125</v>
      </c>
      <c r="K25" s="5">
        <v>187</v>
      </c>
      <c r="L25" s="2">
        <v>0.13319088319088318</v>
      </c>
    </row>
    <row r="26" spans="1:12" ht="13.5">
      <c r="A26" s="3" t="s">
        <v>28</v>
      </c>
      <c r="B26" s="4">
        <v>2053</v>
      </c>
      <c r="C26" s="4">
        <v>2268</v>
      </c>
      <c r="D26" s="5">
        <v>4321</v>
      </c>
      <c r="E26" s="4">
        <v>422</v>
      </c>
      <c r="F26" s="4">
        <v>612</v>
      </c>
      <c r="G26" s="5">
        <v>1034</v>
      </c>
      <c r="H26" s="2">
        <v>0.23929645915297384</v>
      </c>
      <c r="I26" s="4">
        <v>199</v>
      </c>
      <c r="J26" s="4">
        <v>371</v>
      </c>
      <c r="K26" s="5">
        <v>570</v>
      </c>
      <c r="L26" s="2">
        <v>0.1319139088174034</v>
      </c>
    </row>
    <row r="27" spans="1:12" ht="13.5">
      <c r="A27" s="3" t="s">
        <v>29</v>
      </c>
      <c r="B27" s="4">
        <v>4394</v>
      </c>
      <c r="C27" s="4">
        <v>4544</v>
      </c>
      <c r="D27" s="5">
        <v>8938</v>
      </c>
      <c r="E27" s="4">
        <v>863</v>
      </c>
      <c r="F27" s="4">
        <v>1037</v>
      </c>
      <c r="G27" s="5">
        <v>1900</v>
      </c>
      <c r="H27" s="2">
        <v>0.21257552025061535</v>
      </c>
      <c r="I27" s="4">
        <v>309</v>
      </c>
      <c r="J27" s="4">
        <v>518</v>
      </c>
      <c r="K27" s="5">
        <v>827</v>
      </c>
      <c r="L27" s="2">
        <v>0.09252629223539942</v>
      </c>
    </row>
    <row r="28" spans="1:12" ht="13.5">
      <c r="A28" s="3" t="s">
        <v>30</v>
      </c>
      <c r="B28" s="4">
        <v>616</v>
      </c>
      <c r="C28" s="4">
        <v>749</v>
      </c>
      <c r="D28" s="5">
        <v>1365</v>
      </c>
      <c r="E28" s="4">
        <v>202</v>
      </c>
      <c r="F28" s="4">
        <v>306</v>
      </c>
      <c r="G28" s="5">
        <v>508</v>
      </c>
      <c r="H28" s="2">
        <v>0.37216117216117217</v>
      </c>
      <c r="I28" s="4">
        <v>128</v>
      </c>
      <c r="J28" s="4">
        <v>193</v>
      </c>
      <c r="K28" s="5">
        <v>321</v>
      </c>
      <c r="L28" s="2">
        <v>0.23516483516483516</v>
      </c>
    </row>
    <row r="29" spans="1:12" ht="13.5">
      <c r="A29" s="3" t="s">
        <v>31</v>
      </c>
      <c r="B29" s="4">
        <v>1275</v>
      </c>
      <c r="C29" s="4">
        <v>1381</v>
      </c>
      <c r="D29" s="5">
        <v>2656</v>
      </c>
      <c r="E29" s="4">
        <v>340</v>
      </c>
      <c r="F29" s="4">
        <v>465</v>
      </c>
      <c r="G29" s="5">
        <v>805</v>
      </c>
      <c r="H29" s="2">
        <v>0.30308734939759036</v>
      </c>
      <c r="I29" s="4">
        <v>179</v>
      </c>
      <c r="J29" s="4">
        <v>276</v>
      </c>
      <c r="K29" s="5">
        <v>455</v>
      </c>
      <c r="L29" s="2">
        <v>0.17131024096385541</v>
      </c>
    </row>
    <row r="30" spans="1:12" ht="13.5">
      <c r="A30" s="3" t="s">
        <v>32</v>
      </c>
      <c r="B30" s="4">
        <v>2050</v>
      </c>
      <c r="C30" s="4">
        <v>2216</v>
      </c>
      <c r="D30" s="5">
        <v>4266</v>
      </c>
      <c r="E30" s="4">
        <v>468</v>
      </c>
      <c r="F30" s="4">
        <v>651</v>
      </c>
      <c r="G30" s="5">
        <v>1119</v>
      </c>
      <c r="H30" s="2">
        <v>0.26230661040787623</v>
      </c>
      <c r="I30" s="4">
        <v>207</v>
      </c>
      <c r="J30" s="4">
        <v>400</v>
      </c>
      <c r="K30" s="5">
        <v>607</v>
      </c>
      <c r="L30" s="2">
        <v>0.1422878574777309</v>
      </c>
    </row>
    <row r="31" spans="1:12" ht="13.5">
      <c r="A31" s="3" t="s">
        <v>33</v>
      </c>
      <c r="B31" s="4">
        <v>260</v>
      </c>
      <c r="C31" s="4">
        <v>307</v>
      </c>
      <c r="D31" s="5">
        <v>567</v>
      </c>
      <c r="E31" s="4">
        <v>98</v>
      </c>
      <c r="F31" s="4">
        <v>160</v>
      </c>
      <c r="G31" s="5">
        <v>258</v>
      </c>
      <c r="H31" s="2">
        <v>0.455026455026455</v>
      </c>
      <c r="I31" s="4">
        <v>57</v>
      </c>
      <c r="J31" s="4">
        <v>111</v>
      </c>
      <c r="K31" s="5">
        <v>168</v>
      </c>
      <c r="L31" s="2">
        <v>0.2962962962962963</v>
      </c>
    </row>
    <row r="32" spans="1:12" ht="13.5">
      <c r="A32" s="3" t="s">
        <v>34</v>
      </c>
      <c r="B32" s="4">
        <v>1640</v>
      </c>
      <c r="C32" s="4">
        <v>1805</v>
      </c>
      <c r="D32" s="5">
        <v>3445</v>
      </c>
      <c r="E32" s="4">
        <v>368</v>
      </c>
      <c r="F32" s="4">
        <v>531</v>
      </c>
      <c r="G32" s="5">
        <v>899</v>
      </c>
      <c r="H32" s="2">
        <v>0.2609579100145138</v>
      </c>
      <c r="I32" s="4">
        <v>189</v>
      </c>
      <c r="J32" s="4">
        <v>328</v>
      </c>
      <c r="K32" s="5">
        <v>517</v>
      </c>
      <c r="L32" s="2">
        <v>0.15007256894049348</v>
      </c>
    </row>
    <row r="33" spans="1:12" ht="13.5">
      <c r="A33" s="3" t="s">
        <v>35</v>
      </c>
      <c r="B33" s="4">
        <v>894</v>
      </c>
      <c r="C33" s="4">
        <v>894</v>
      </c>
      <c r="D33" s="5">
        <v>1788</v>
      </c>
      <c r="E33" s="4">
        <v>228</v>
      </c>
      <c r="F33" s="4">
        <v>293</v>
      </c>
      <c r="G33" s="5">
        <v>521</v>
      </c>
      <c r="H33" s="2">
        <v>0.29138702460850113</v>
      </c>
      <c r="I33" s="4">
        <v>123</v>
      </c>
      <c r="J33" s="4">
        <v>178</v>
      </c>
      <c r="K33" s="5">
        <v>301</v>
      </c>
      <c r="L33" s="2">
        <v>0.16834451901565994</v>
      </c>
    </row>
    <row r="34" spans="1:12" ht="13.5">
      <c r="A34" s="3" t="s">
        <v>36</v>
      </c>
      <c r="B34" s="4">
        <v>1090</v>
      </c>
      <c r="C34" s="4">
        <v>1159</v>
      </c>
      <c r="D34" s="5">
        <v>2249</v>
      </c>
      <c r="E34" s="4">
        <v>276</v>
      </c>
      <c r="F34" s="4">
        <v>418</v>
      </c>
      <c r="G34" s="5">
        <v>694</v>
      </c>
      <c r="H34" s="2">
        <v>0.308581591818586</v>
      </c>
      <c r="I34" s="4">
        <v>141</v>
      </c>
      <c r="J34" s="4">
        <v>278</v>
      </c>
      <c r="K34" s="5">
        <v>419</v>
      </c>
      <c r="L34" s="2">
        <v>0.18630502445531347</v>
      </c>
    </row>
    <row r="35" spans="1:12" ht="13.5">
      <c r="A35" s="3" t="s">
        <v>37</v>
      </c>
      <c r="B35" s="4">
        <v>565</v>
      </c>
      <c r="C35" s="4">
        <v>578</v>
      </c>
      <c r="D35" s="5">
        <v>1143</v>
      </c>
      <c r="E35" s="4">
        <v>153</v>
      </c>
      <c r="F35" s="4">
        <v>201</v>
      </c>
      <c r="G35" s="5">
        <v>354</v>
      </c>
      <c r="H35" s="2">
        <v>0.30971128608923887</v>
      </c>
      <c r="I35" s="4">
        <v>93</v>
      </c>
      <c r="J35" s="4">
        <v>130</v>
      </c>
      <c r="K35" s="5">
        <v>223</v>
      </c>
      <c r="L35" s="2">
        <v>0.19510061242344706</v>
      </c>
    </row>
    <row r="36" spans="1:12" ht="13.5">
      <c r="A36" s="3" t="s">
        <v>38</v>
      </c>
      <c r="B36" s="4">
        <v>423</v>
      </c>
      <c r="C36" s="4">
        <v>492</v>
      </c>
      <c r="D36" s="5">
        <v>915</v>
      </c>
      <c r="E36" s="4">
        <v>99</v>
      </c>
      <c r="F36" s="4">
        <v>160</v>
      </c>
      <c r="G36" s="5">
        <v>259</v>
      </c>
      <c r="H36" s="2">
        <v>0.2830601092896175</v>
      </c>
      <c r="I36" s="4">
        <v>46</v>
      </c>
      <c r="J36" s="4">
        <v>110</v>
      </c>
      <c r="K36" s="5">
        <v>156</v>
      </c>
      <c r="L36" s="2">
        <v>0.17049180327868851</v>
      </c>
    </row>
    <row r="37" spans="1:12" ht="13.5">
      <c r="A37" s="3" t="s">
        <v>39</v>
      </c>
      <c r="B37" s="4">
        <v>5577</v>
      </c>
      <c r="C37" s="4">
        <v>6095</v>
      </c>
      <c r="D37" s="5">
        <v>11672</v>
      </c>
      <c r="E37" s="4">
        <v>1096</v>
      </c>
      <c r="F37" s="4">
        <v>1532</v>
      </c>
      <c r="G37" s="5">
        <v>2628</v>
      </c>
      <c r="H37" s="2">
        <v>0.22515421521590132</v>
      </c>
      <c r="I37" s="4">
        <v>445</v>
      </c>
      <c r="J37" s="4">
        <v>799</v>
      </c>
      <c r="K37" s="5">
        <v>1244</v>
      </c>
      <c r="L37" s="2">
        <v>0.1065798492117889</v>
      </c>
    </row>
    <row r="38" spans="1:12" ht="13.5">
      <c r="A38" s="3" t="s">
        <v>40</v>
      </c>
      <c r="B38" s="4">
        <v>1848</v>
      </c>
      <c r="C38" s="4">
        <v>1858</v>
      </c>
      <c r="D38" s="5">
        <v>3706</v>
      </c>
      <c r="E38" s="4">
        <v>372</v>
      </c>
      <c r="F38" s="4">
        <v>525</v>
      </c>
      <c r="G38" s="5">
        <v>897</v>
      </c>
      <c r="H38" s="2">
        <v>0.2420399352401511</v>
      </c>
      <c r="I38" s="4">
        <v>183</v>
      </c>
      <c r="J38" s="4">
        <v>300</v>
      </c>
      <c r="K38" s="5">
        <v>483</v>
      </c>
      <c r="L38" s="2">
        <v>0.13032919589854292</v>
      </c>
    </row>
    <row r="39" spans="1:12" ht="13.5">
      <c r="A39" s="3" t="s">
        <v>41</v>
      </c>
      <c r="B39" s="4">
        <v>436</v>
      </c>
      <c r="C39" s="4">
        <v>502</v>
      </c>
      <c r="D39" s="5">
        <v>938</v>
      </c>
      <c r="E39" s="4">
        <v>115</v>
      </c>
      <c r="F39" s="4">
        <v>172</v>
      </c>
      <c r="G39" s="5">
        <v>287</v>
      </c>
      <c r="H39" s="2">
        <v>0.30597014925373134</v>
      </c>
      <c r="I39" s="4">
        <v>59</v>
      </c>
      <c r="J39" s="4">
        <v>114</v>
      </c>
      <c r="K39" s="5">
        <v>173</v>
      </c>
      <c r="L39" s="2">
        <v>0.18443496801705758</v>
      </c>
    </row>
    <row r="40" spans="1:12" ht="13.5">
      <c r="A40" s="3" t="s">
        <v>42</v>
      </c>
      <c r="B40" s="4">
        <v>1006</v>
      </c>
      <c r="C40" s="4">
        <v>1072</v>
      </c>
      <c r="D40" s="5">
        <v>2078</v>
      </c>
      <c r="E40" s="4">
        <v>253</v>
      </c>
      <c r="F40" s="4">
        <v>408</v>
      </c>
      <c r="G40" s="5">
        <v>661</v>
      </c>
      <c r="H40" s="2">
        <v>0.31809432146294514</v>
      </c>
      <c r="I40" s="4">
        <v>139</v>
      </c>
      <c r="J40" s="4">
        <v>266</v>
      </c>
      <c r="K40" s="5">
        <v>405</v>
      </c>
      <c r="L40" s="2">
        <v>0.19489894128970164</v>
      </c>
    </row>
    <row r="41" spans="1:12" ht="13.5">
      <c r="A41" s="3" t="s">
        <v>43</v>
      </c>
      <c r="B41" s="4">
        <v>1184</v>
      </c>
      <c r="C41" s="4">
        <v>1248</v>
      </c>
      <c r="D41" s="5">
        <v>2432</v>
      </c>
      <c r="E41" s="4">
        <v>285</v>
      </c>
      <c r="F41" s="4">
        <v>372</v>
      </c>
      <c r="G41" s="5">
        <v>657</v>
      </c>
      <c r="H41" s="2">
        <v>0.2701480263157895</v>
      </c>
      <c r="I41" s="4">
        <v>146</v>
      </c>
      <c r="J41" s="4">
        <v>216</v>
      </c>
      <c r="K41" s="5">
        <v>362</v>
      </c>
      <c r="L41" s="2">
        <v>0.14884868421052633</v>
      </c>
    </row>
    <row r="42" spans="1:12" ht="13.5">
      <c r="A42" s="3" t="s">
        <v>44</v>
      </c>
      <c r="B42" s="4">
        <v>1048</v>
      </c>
      <c r="C42" s="4">
        <v>1170</v>
      </c>
      <c r="D42" s="5">
        <v>2218</v>
      </c>
      <c r="E42" s="4">
        <v>253</v>
      </c>
      <c r="F42" s="4">
        <v>378</v>
      </c>
      <c r="G42" s="5">
        <v>631</v>
      </c>
      <c r="H42" s="2">
        <v>0.2844905320108206</v>
      </c>
      <c r="I42" s="4">
        <v>117</v>
      </c>
      <c r="J42" s="4">
        <v>220</v>
      </c>
      <c r="K42" s="5">
        <v>337</v>
      </c>
      <c r="L42" s="2">
        <v>0.15193868349864742</v>
      </c>
    </row>
    <row r="43" spans="1:12" ht="13.5">
      <c r="A43" s="3" t="s">
        <v>45</v>
      </c>
      <c r="B43" s="4">
        <v>2001</v>
      </c>
      <c r="C43" s="4">
        <v>2082</v>
      </c>
      <c r="D43" s="5">
        <v>4083</v>
      </c>
      <c r="E43" s="4">
        <v>420</v>
      </c>
      <c r="F43" s="4">
        <v>563</v>
      </c>
      <c r="G43" s="5">
        <v>983</v>
      </c>
      <c r="H43" s="2">
        <v>0.24075434729365663</v>
      </c>
      <c r="I43" s="4">
        <v>184</v>
      </c>
      <c r="J43" s="4">
        <v>339</v>
      </c>
      <c r="K43" s="5">
        <v>523</v>
      </c>
      <c r="L43" s="2">
        <v>0.1280920891501347</v>
      </c>
    </row>
    <row r="44" spans="1:12" ht="13.5">
      <c r="A44" s="3" t="s">
        <v>46</v>
      </c>
      <c r="B44" s="4">
        <v>7115</v>
      </c>
      <c r="C44" s="4">
        <v>7769</v>
      </c>
      <c r="D44" s="5">
        <v>14884</v>
      </c>
      <c r="E44" s="4">
        <v>1250</v>
      </c>
      <c r="F44" s="4">
        <v>1577</v>
      </c>
      <c r="G44" s="5">
        <v>2827</v>
      </c>
      <c r="H44" s="2">
        <v>0.18993550120935232</v>
      </c>
      <c r="I44" s="4">
        <v>463</v>
      </c>
      <c r="J44" s="4">
        <v>749</v>
      </c>
      <c r="K44" s="5">
        <v>1212</v>
      </c>
      <c r="L44" s="2">
        <v>0.08142972319269014</v>
      </c>
    </row>
    <row r="45" spans="1:12" ht="13.5">
      <c r="A45" s="3" t="s">
        <v>47</v>
      </c>
      <c r="B45" s="4">
        <v>2881</v>
      </c>
      <c r="C45" s="4">
        <v>2945</v>
      </c>
      <c r="D45" s="5">
        <v>5826</v>
      </c>
      <c r="E45" s="4">
        <v>559</v>
      </c>
      <c r="F45" s="4">
        <v>770</v>
      </c>
      <c r="G45" s="5">
        <v>1329</v>
      </c>
      <c r="H45" s="2">
        <v>0.22811534500514932</v>
      </c>
      <c r="I45" s="4">
        <v>277</v>
      </c>
      <c r="J45" s="4">
        <v>437</v>
      </c>
      <c r="K45" s="5">
        <v>714</v>
      </c>
      <c r="L45" s="2">
        <v>0.12255406797116375</v>
      </c>
    </row>
    <row r="46" spans="1:12" ht="13.5">
      <c r="A46" s="3" t="s">
        <v>48</v>
      </c>
      <c r="B46" s="4">
        <v>2742</v>
      </c>
      <c r="C46" s="4">
        <v>3040</v>
      </c>
      <c r="D46" s="5">
        <v>5782</v>
      </c>
      <c r="E46" s="4">
        <v>677</v>
      </c>
      <c r="F46" s="4">
        <v>830</v>
      </c>
      <c r="G46" s="5">
        <v>1507</v>
      </c>
      <c r="H46" s="2">
        <v>0.2606364579730197</v>
      </c>
      <c r="I46" s="4">
        <v>236</v>
      </c>
      <c r="J46" s="4">
        <v>329</v>
      </c>
      <c r="K46" s="5">
        <v>565</v>
      </c>
      <c r="L46" s="2">
        <v>0.09771705292286406</v>
      </c>
    </row>
    <row r="47" spans="1:12" ht="13.5">
      <c r="A47" s="3" t="s">
        <v>49</v>
      </c>
      <c r="B47" s="4">
        <v>2289</v>
      </c>
      <c r="C47" s="4">
        <v>2562</v>
      </c>
      <c r="D47" s="5">
        <v>4851</v>
      </c>
      <c r="E47" s="4">
        <v>664</v>
      </c>
      <c r="F47" s="4">
        <v>996</v>
      </c>
      <c r="G47" s="5">
        <v>1660</v>
      </c>
      <c r="H47" s="2">
        <v>0.34219748505462794</v>
      </c>
      <c r="I47" s="4">
        <v>374</v>
      </c>
      <c r="J47" s="4">
        <v>604</v>
      </c>
      <c r="K47" s="5">
        <v>978</v>
      </c>
      <c r="L47" s="2">
        <v>0.20160791589363017</v>
      </c>
    </row>
    <row r="48" spans="1:12" ht="13.5">
      <c r="A48" s="3" t="s">
        <v>50</v>
      </c>
      <c r="B48" s="4">
        <v>777</v>
      </c>
      <c r="C48" s="4">
        <v>879</v>
      </c>
      <c r="D48" s="5">
        <v>1656</v>
      </c>
      <c r="E48" s="4">
        <v>237</v>
      </c>
      <c r="F48" s="4">
        <v>362</v>
      </c>
      <c r="G48" s="5">
        <v>599</v>
      </c>
      <c r="H48" s="2">
        <v>0.3617149758454106</v>
      </c>
      <c r="I48" s="4">
        <v>132</v>
      </c>
      <c r="J48" s="4">
        <v>227</v>
      </c>
      <c r="K48" s="5">
        <v>359</v>
      </c>
      <c r="L48" s="2">
        <v>0.21678743961352656</v>
      </c>
    </row>
    <row r="49" spans="1:12" ht="13.5">
      <c r="A49" s="3" t="s">
        <v>51</v>
      </c>
      <c r="B49" s="4">
        <v>1487</v>
      </c>
      <c r="C49" s="4">
        <v>1559</v>
      </c>
      <c r="D49" s="5">
        <v>3046</v>
      </c>
      <c r="E49" s="4">
        <v>247</v>
      </c>
      <c r="F49" s="4">
        <v>390</v>
      </c>
      <c r="G49" s="5">
        <v>637</v>
      </c>
      <c r="H49" s="2">
        <v>0.20912672357189757</v>
      </c>
      <c r="I49" s="4">
        <v>120</v>
      </c>
      <c r="J49" s="4">
        <v>253</v>
      </c>
      <c r="K49" s="5">
        <v>373</v>
      </c>
      <c r="L49" s="2">
        <v>0.12245567957977675</v>
      </c>
    </row>
    <row r="50" spans="1:12" ht="13.5">
      <c r="A50" s="3" t="s">
        <v>52</v>
      </c>
      <c r="B50" s="4">
        <v>948</v>
      </c>
      <c r="C50" s="4">
        <v>992</v>
      </c>
      <c r="D50" s="5">
        <v>1940</v>
      </c>
      <c r="E50" s="4">
        <v>211</v>
      </c>
      <c r="F50" s="4">
        <v>292</v>
      </c>
      <c r="G50" s="5">
        <v>503</v>
      </c>
      <c r="H50" s="2">
        <v>0.25927835051546394</v>
      </c>
      <c r="I50" s="4">
        <v>118</v>
      </c>
      <c r="J50" s="4">
        <v>179</v>
      </c>
      <c r="K50" s="5">
        <v>297</v>
      </c>
      <c r="L50" s="2">
        <v>0.15309278350515465</v>
      </c>
    </row>
    <row r="51" spans="1:12" ht="13.5">
      <c r="A51" s="3" t="s">
        <v>53</v>
      </c>
      <c r="B51" s="4">
        <v>1399</v>
      </c>
      <c r="C51" s="4">
        <v>1470</v>
      </c>
      <c r="D51" s="5">
        <v>2869</v>
      </c>
      <c r="E51" s="4">
        <v>260</v>
      </c>
      <c r="F51" s="4">
        <v>263</v>
      </c>
      <c r="G51" s="5">
        <v>523</v>
      </c>
      <c r="H51" s="2">
        <v>0.1822934820494946</v>
      </c>
      <c r="I51" s="4">
        <v>95</v>
      </c>
      <c r="J51" s="4">
        <v>121</v>
      </c>
      <c r="K51" s="5">
        <v>216</v>
      </c>
      <c r="L51" s="2">
        <v>0.07528755663994423</v>
      </c>
    </row>
    <row r="52" spans="1:12" ht="13.5">
      <c r="A52" s="3" t="s">
        <v>54</v>
      </c>
      <c r="B52" s="4">
        <v>1245</v>
      </c>
      <c r="C52" s="4">
        <v>1348</v>
      </c>
      <c r="D52" s="5">
        <v>2593</v>
      </c>
      <c r="E52" s="4">
        <v>321</v>
      </c>
      <c r="F52" s="4">
        <v>436</v>
      </c>
      <c r="G52" s="5">
        <v>757</v>
      </c>
      <c r="H52" s="2">
        <v>0.29193983802545315</v>
      </c>
      <c r="I52" s="4">
        <v>170</v>
      </c>
      <c r="J52" s="4">
        <v>264</v>
      </c>
      <c r="K52" s="5">
        <v>434</v>
      </c>
      <c r="L52" s="2">
        <v>0.1673736984188199</v>
      </c>
    </row>
  </sheetData>
  <mergeCells count="7">
    <mergeCell ref="I2:K2"/>
    <mergeCell ref="L2:L3"/>
    <mergeCell ref="A1:H1"/>
    <mergeCell ref="A2:A3"/>
    <mergeCell ref="B2:D2"/>
    <mergeCell ref="E2:G2"/>
    <mergeCell ref="H2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L52"/>
  <sheetViews>
    <sheetView zoomScale="85" zoomScaleNormal="85" workbookViewId="0" topLeftCell="A1">
      <selection activeCell="H42" sqref="H42"/>
    </sheetView>
  </sheetViews>
  <sheetFormatPr defaultColWidth="9.00390625" defaultRowHeight="13.5"/>
  <cols>
    <col min="12" max="12" width="13.00390625" style="0" bestFit="1" customWidth="1"/>
  </cols>
  <sheetData>
    <row r="1" spans="1:8" ht="13.5">
      <c r="A1" s="26" t="s">
        <v>66</v>
      </c>
      <c r="B1" s="27"/>
      <c r="C1" s="27"/>
      <c r="D1" s="27"/>
      <c r="E1" s="27"/>
      <c r="F1" s="27"/>
      <c r="G1" s="27"/>
      <c r="H1" s="28"/>
    </row>
    <row r="2" spans="1:12" ht="13.5">
      <c r="A2" s="29" t="s">
        <v>0</v>
      </c>
      <c r="B2" s="21" t="s">
        <v>1</v>
      </c>
      <c r="C2" s="22"/>
      <c r="D2" s="23"/>
      <c r="E2" s="21" t="s">
        <v>57</v>
      </c>
      <c r="F2" s="22"/>
      <c r="G2" s="23"/>
      <c r="H2" s="24" t="s">
        <v>2</v>
      </c>
      <c r="I2" s="21" t="s">
        <v>56</v>
      </c>
      <c r="J2" s="22"/>
      <c r="K2" s="23"/>
      <c r="L2" s="24" t="s">
        <v>55</v>
      </c>
    </row>
    <row r="3" spans="1:12" ht="13.5">
      <c r="A3" s="30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5"/>
      <c r="I3" s="1" t="s">
        <v>3</v>
      </c>
      <c r="J3" s="1" t="s">
        <v>4</v>
      </c>
      <c r="K3" s="1" t="s">
        <v>5</v>
      </c>
      <c r="L3" s="25"/>
    </row>
    <row r="4" spans="1:12" ht="13.5">
      <c r="A4" s="6" t="s">
        <v>6</v>
      </c>
      <c r="B4" s="7">
        <v>130323</v>
      </c>
      <c r="C4" s="7">
        <v>139712</v>
      </c>
      <c r="D4" s="7">
        <v>270035</v>
      </c>
      <c r="E4" s="7">
        <v>26290</v>
      </c>
      <c r="F4" s="7">
        <v>36104</v>
      </c>
      <c r="G4" s="7">
        <v>62394</v>
      </c>
      <c r="H4" s="8">
        <v>0.2310589368044883</v>
      </c>
      <c r="I4" s="7">
        <v>11780</v>
      </c>
      <c r="J4" s="7">
        <v>19571</v>
      </c>
      <c r="K4" s="7">
        <v>31351</v>
      </c>
      <c r="L4" s="8">
        <v>0.11609976484529783</v>
      </c>
    </row>
    <row r="5" spans="1:12" ht="13.5">
      <c r="A5" s="3" t="s">
        <v>7</v>
      </c>
      <c r="B5" s="4">
        <v>1671</v>
      </c>
      <c r="C5" s="4">
        <v>2014</v>
      </c>
      <c r="D5" s="5">
        <v>3685</v>
      </c>
      <c r="E5" s="4">
        <v>482</v>
      </c>
      <c r="F5" s="4">
        <v>729</v>
      </c>
      <c r="G5" s="5">
        <v>1211</v>
      </c>
      <c r="H5" s="2">
        <v>0.328629579375848</v>
      </c>
      <c r="I5" s="4">
        <v>225</v>
      </c>
      <c r="J5" s="4">
        <v>419</v>
      </c>
      <c r="K5" s="5">
        <v>644</v>
      </c>
      <c r="L5" s="2">
        <v>0.17476255088195386</v>
      </c>
    </row>
    <row r="6" spans="1:12" ht="13.5">
      <c r="A6" s="3" t="s">
        <v>8</v>
      </c>
      <c r="B6" s="4">
        <v>2633</v>
      </c>
      <c r="C6" s="4">
        <v>3000</v>
      </c>
      <c r="D6" s="5">
        <v>5633</v>
      </c>
      <c r="E6" s="4">
        <v>774</v>
      </c>
      <c r="F6" s="4">
        <v>1112</v>
      </c>
      <c r="G6" s="5">
        <v>1886</v>
      </c>
      <c r="H6" s="2">
        <v>0.3348127108112906</v>
      </c>
      <c r="I6" s="4">
        <v>404</v>
      </c>
      <c r="J6" s="4">
        <v>626</v>
      </c>
      <c r="K6" s="5">
        <v>1030</v>
      </c>
      <c r="L6" s="2">
        <v>0.18285105627551926</v>
      </c>
    </row>
    <row r="7" spans="1:12" ht="13.5">
      <c r="A7" s="3" t="s">
        <v>9</v>
      </c>
      <c r="B7" s="4">
        <v>4724</v>
      </c>
      <c r="C7" s="4">
        <v>4947</v>
      </c>
      <c r="D7" s="5">
        <v>9671</v>
      </c>
      <c r="E7" s="4">
        <v>982</v>
      </c>
      <c r="F7" s="4">
        <v>1345</v>
      </c>
      <c r="G7" s="5">
        <v>2327</v>
      </c>
      <c r="H7" s="2">
        <v>0.2406162754627236</v>
      </c>
      <c r="I7" s="4">
        <v>453</v>
      </c>
      <c r="J7" s="4">
        <v>747</v>
      </c>
      <c r="K7" s="5">
        <v>1200</v>
      </c>
      <c r="L7" s="2">
        <v>0.12408230793092752</v>
      </c>
    </row>
    <row r="8" spans="1:12" ht="13.5">
      <c r="A8" s="3" t="s">
        <v>10</v>
      </c>
      <c r="B8" s="4">
        <v>5305</v>
      </c>
      <c r="C8" s="4">
        <v>5789</v>
      </c>
      <c r="D8" s="5">
        <v>11094</v>
      </c>
      <c r="E8" s="4">
        <v>1204</v>
      </c>
      <c r="F8" s="4">
        <v>1681</v>
      </c>
      <c r="G8" s="5">
        <v>2885</v>
      </c>
      <c r="H8" s="2">
        <v>0.260050477735713</v>
      </c>
      <c r="I8" s="4">
        <v>554</v>
      </c>
      <c r="J8" s="4">
        <v>852</v>
      </c>
      <c r="K8" s="5">
        <v>1406</v>
      </c>
      <c r="L8" s="2">
        <v>0.1267351721651343</v>
      </c>
    </row>
    <row r="9" spans="1:12" ht="13.5">
      <c r="A9" s="3" t="s">
        <v>11</v>
      </c>
      <c r="B9" s="4">
        <v>6487</v>
      </c>
      <c r="C9" s="4">
        <v>6894</v>
      </c>
      <c r="D9" s="5">
        <v>13381</v>
      </c>
      <c r="E9" s="4">
        <v>937</v>
      </c>
      <c r="F9" s="4">
        <v>1303</v>
      </c>
      <c r="G9" s="5">
        <v>2240</v>
      </c>
      <c r="H9" s="2">
        <v>0.16740153949630074</v>
      </c>
      <c r="I9" s="4">
        <v>415</v>
      </c>
      <c r="J9" s="4">
        <v>711</v>
      </c>
      <c r="K9" s="5">
        <v>1126</v>
      </c>
      <c r="L9" s="2">
        <v>0.08414916672894403</v>
      </c>
    </row>
    <row r="10" spans="1:12" ht="13.5">
      <c r="A10" s="3" t="s">
        <v>12</v>
      </c>
      <c r="B10" s="4">
        <v>3658</v>
      </c>
      <c r="C10" s="4">
        <v>3781</v>
      </c>
      <c r="D10" s="5">
        <v>7439</v>
      </c>
      <c r="E10" s="4">
        <v>583</v>
      </c>
      <c r="F10" s="4">
        <v>721</v>
      </c>
      <c r="G10" s="5">
        <v>1304</v>
      </c>
      <c r="H10" s="2">
        <v>0.17529237800779673</v>
      </c>
      <c r="I10" s="4">
        <v>218</v>
      </c>
      <c r="J10" s="4">
        <v>348</v>
      </c>
      <c r="K10" s="5">
        <v>566</v>
      </c>
      <c r="L10" s="2">
        <v>0.07608549536227988</v>
      </c>
    </row>
    <row r="11" spans="1:12" ht="13.5">
      <c r="A11" s="3" t="s">
        <v>13</v>
      </c>
      <c r="B11" s="4">
        <v>3319</v>
      </c>
      <c r="C11" s="4">
        <v>3702</v>
      </c>
      <c r="D11" s="5">
        <v>7021</v>
      </c>
      <c r="E11" s="4">
        <v>884</v>
      </c>
      <c r="F11" s="4">
        <v>1346</v>
      </c>
      <c r="G11" s="5">
        <v>2230</v>
      </c>
      <c r="H11" s="2">
        <v>0.31761857285287</v>
      </c>
      <c r="I11" s="4">
        <v>435</v>
      </c>
      <c r="J11" s="4">
        <v>767</v>
      </c>
      <c r="K11" s="5">
        <v>1202</v>
      </c>
      <c r="L11" s="2">
        <v>0.17120068366329583</v>
      </c>
    </row>
    <row r="12" spans="1:12" ht="13.5">
      <c r="A12" s="3" t="s">
        <v>14</v>
      </c>
      <c r="B12" s="4">
        <v>3421</v>
      </c>
      <c r="C12" s="4">
        <v>3648</v>
      </c>
      <c r="D12" s="5">
        <v>7069</v>
      </c>
      <c r="E12" s="4">
        <v>845</v>
      </c>
      <c r="F12" s="4">
        <v>1185</v>
      </c>
      <c r="G12" s="5">
        <v>2030</v>
      </c>
      <c r="H12" s="2">
        <v>0.2871693308813128</v>
      </c>
      <c r="I12" s="4">
        <v>414</v>
      </c>
      <c r="J12" s="4">
        <v>661</v>
      </c>
      <c r="K12" s="5">
        <v>1075</v>
      </c>
      <c r="L12" s="2">
        <v>0.1520724289149809</v>
      </c>
    </row>
    <row r="13" spans="1:12" ht="13.5">
      <c r="A13" s="3" t="s">
        <v>15</v>
      </c>
      <c r="B13" s="4">
        <v>6080</v>
      </c>
      <c r="C13" s="4">
        <v>6712</v>
      </c>
      <c r="D13" s="5">
        <v>12792</v>
      </c>
      <c r="E13" s="4">
        <v>1251</v>
      </c>
      <c r="F13" s="4">
        <v>1837</v>
      </c>
      <c r="G13" s="5">
        <v>3088</v>
      </c>
      <c r="H13" s="2">
        <v>0.241400875547217</v>
      </c>
      <c r="I13" s="4">
        <v>571</v>
      </c>
      <c r="J13" s="4">
        <v>946</v>
      </c>
      <c r="K13" s="5">
        <v>1517</v>
      </c>
      <c r="L13" s="2">
        <v>0.11858974358974358</v>
      </c>
    </row>
    <row r="14" spans="1:12" ht="13.5">
      <c r="A14" s="3" t="s">
        <v>16</v>
      </c>
      <c r="B14" s="4">
        <v>3840</v>
      </c>
      <c r="C14" s="4">
        <v>4214</v>
      </c>
      <c r="D14" s="5">
        <v>8054</v>
      </c>
      <c r="E14" s="4">
        <v>824</v>
      </c>
      <c r="F14" s="4">
        <v>1187</v>
      </c>
      <c r="G14" s="5">
        <v>2011</v>
      </c>
      <c r="H14" s="2">
        <v>0.24968959523218276</v>
      </c>
      <c r="I14" s="4">
        <v>406</v>
      </c>
      <c r="J14" s="4">
        <v>642</v>
      </c>
      <c r="K14" s="5">
        <v>1048</v>
      </c>
      <c r="L14" s="2">
        <v>0.13012167866898436</v>
      </c>
    </row>
    <row r="15" spans="1:12" ht="13.5">
      <c r="A15" s="3" t="s">
        <v>17</v>
      </c>
      <c r="B15" s="4">
        <v>2785</v>
      </c>
      <c r="C15" s="4">
        <v>3097</v>
      </c>
      <c r="D15" s="5">
        <v>5882</v>
      </c>
      <c r="E15" s="4">
        <v>762</v>
      </c>
      <c r="F15" s="4">
        <v>1092</v>
      </c>
      <c r="G15" s="5">
        <v>1854</v>
      </c>
      <c r="H15" s="2">
        <v>0.3151989119347161</v>
      </c>
      <c r="I15" s="4">
        <v>380</v>
      </c>
      <c r="J15" s="4">
        <v>630</v>
      </c>
      <c r="K15" s="5">
        <v>1010</v>
      </c>
      <c r="L15" s="2">
        <v>0.1717103026181571</v>
      </c>
    </row>
    <row r="16" spans="1:12" ht="13.5">
      <c r="A16" s="3" t="s">
        <v>18</v>
      </c>
      <c r="B16" s="4">
        <v>5344</v>
      </c>
      <c r="C16" s="4">
        <v>5572</v>
      </c>
      <c r="D16" s="5">
        <v>10916</v>
      </c>
      <c r="E16" s="4">
        <v>800</v>
      </c>
      <c r="F16" s="4">
        <v>1062</v>
      </c>
      <c r="G16" s="5">
        <v>1862</v>
      </c>
      <c r="H16" s="2">
        <v>0.17057530230853793</v>
      </c>
      <c r="I16" s="4">
        <v>347</v>
      </c>
      <c r="J16" s="4">
        <v>534</v>
      </c>
      <c r="K16" s="5">
        <v>881</v>
      </c>
      <c r="L16" s="2">
        <v>0.08070721876145108</v>
      </c>
    </row>
    <row r="17" spans="1:12" ht="13.5">
      <c r="A17" s="3" t="s">
        <v>19</v>
      </c>
      <c r="B17" s="4">
        <v>3625</v>
      </c>
      <c r="C17" s="4">
        <v>3853</v>
      </c>
      <c r="D17" s="5">
        <v>7478</v>
      </c>
      <c r="E17" s="4">
        <v>603</v>
      </c>
      <c r="F17" s="4">
        <v>801</v>
      </c>
      <c r="G17" s="5">
        <v>1404</v>
      </c>
      <c r="H17" s="2">
        <v>0.18775073549077292</v>
      </c>
      <c r="I17" s="4">
        <v>220</v>
      </c>
      <c r="J17" s="4">
        <v>381</v>
      </c>
      <c r="K17" s="5">
        <v>601</v>
      </c>
      <c r="L17" s="2">
        <v>0.08036908264241775</v>
      </c>
    </row>
    <row r="18" spans="1:12" ht="13.5">
      <c r="A18" s="3" t="s">
        <v>20</v>
      </c>
      <c r="B18" s="4">
        <v>3850</v>
      </c>
      <c r="C18" s="4">
        <v>4006</v>
      </c>
      <c r="D18" s="5">
        <v>7856</v>
      </c>
      <c r="E18" s="4">
        <v>698</v>
      </c>
      <c r="F18" s="4">
        <v>841</v>
      </c>
      <c r="G18" s="5">
        <v>1539</v>
      </c>
      <c r="H18" s="2">
        <v>0.1959012219959267</v>
      </c>
      <c r="I18" s="4">
        <v>270</v>
      </c>
      <c r="J18" s="4">
        <v>415</v>
      </c>
      <c r="K18" s="5">
        <v>685</v>
      </c>
      <c r="L18" s="2">
        <v>0.08719450101832994</v>
      </c>
    </row>
    <row r="19" spans="1:12" ht="13.5">
      <c r="A19" s="3" t="s">
        <v>21</v>
      </c>
      <c r="B19" s="4">
        <v>3837</v>
      </c>
      <c r="C19" s="4">
        <v>4066</v>
      </c>
      <c r="D19" s="5">
        <v>7903</v>
      </c>
      <c r="E19" s="4">
        <v>635</v>
      </c>
      <c r="F19" s="4">
        <v>852</v>
      </c>
      <c r="G19" s="5">
        <v>1487</v>
      </c>
      <c r="H19" s="2">
        <v>0.18815639630520056</v>
      </c>
      <c r="I19" s="4">
        <v>251</v>
      </c>
      <c r="J19" s="4">
        <v>436</v>
      </c>
      <c r="K19" s="5">
        <v>687</v>
      </c>
      <c r="L19" s="2">
        <v>0.0869290142983677</v>
      </c>
    </row>
    <row r="20" spans="1:12" ht="13.5">
      <c r="A20" s="3" t="s">
        <v>22</v>
      </c>
      <c r="B20" s="4">
        <v>2532</v>
      </c>
      <c r="C20" s="4">
        <v>2595</v>
      </c>
      <c r="D20" s="5">
        <v>5127</v>
      </c>
      <c r="E20" s="4">
        <v>444</v>
      </c>
      <c r="F20" s="4">
        <v>572</v>
      </c>
      <c r="G20" s="5">
        <v>1016</v>
      </c>
      <c r="H20" s="2">
        <v>0.19816656914374878</v>
      </c>
      <c r="I20" s="4">
        <v>174</v>
      </c>
      <c r="J20" s="4">
        <v>291</v>
      </c>
      <c r="K20" s="5">
        <v>465</v>
      </c>
      <c r="L20" s="2">
        <v>0.09069631363370392</v>
      </c>
    </row>
    <row r="21" spans="1:12" ht="13.5">
      <c r="A21" s="3" t="s">
        <v>23</v>
      </c>
      <c r="B21" s="4">
        <v>6145</v>
      </c>
      <c r="C21" s="4">
        <v>6455</v>
      </c>
      <c r="D21" s="5">
        <v>12600</v>
      </c>
      <c r="E21" s="4">
        <v>933</v>
      </c>
      <c r="F21" s="4">
        <v>1178</v>
      </c>
      <c r="G21" s="5">
        <v>2111</v>
      </c>
      <c r="H21" s="2">
        <v>0.16753968253968254</v>
      </c>
      <c r="I21" s="4">
        <v>340</v>
      </c>
      <c r="J21" s="4">
        <v>540</v>
      </c>
      <c r="K21" s="5">
        <v>880</v>
      </c>
      <c r="L21" s="2">
        <v>0.06984126984126984</v>
      </c>
    </row>
    <row r="22" spans="1:12" ht="13.5">
      <c r="A22" s="3" t="s">
        <v>24</v>
      </c>
      <c r="B22" s="4">
        <v>3947</v>
      </c>
      <c r="C22" s="4">
        <v>4118</v>
      </c>
      <c r="D22" s="5">
        <v>8065</v>
      </c>
      <c r="E22" s="4">
        <v>622</v>
      </c>
      <c r="F22" s="4">
        <v>796</v>
      </c>
      <c r="G22" s="5">
        <v>1418</v>
      </c>
      <c r="H22" s="2">
        <v>0.1758214507129572</v>
      </c>
      <c r="I22" s="4">
        <v>218</v>
      </c>
      <c r="J22" s="4">
        <v>384</v>
      </c>
      <c r="K22" s="5">
        <v>602</v>
      </c>
      <c r="L22" s="2">
        <v>0.07464352138871667</v>
      </c>
    </row>
    <row r="23" spans="1:12" ht="13.5">
      <c r="A23" s="3" t="s">
        <v>25</v>
      </c>
      <c r="B23" s="4">
        <v>1732</v>
      </c>
      <c r="C23" s="4">
        <v>1816</v>
      </c>
      <c r="D23" s="5">
        <v>3548</v>
      </c>
      <c r="E23" s="4">
        <v>294</v>
      </c>
      <c r="F23" s="4">
        <v>420</v>
      </c>
      <c r="G23" s="5">
        <v>714</v>
      </c>
      <c r="H23" s="2">
        <v>0.2012401352874859</v>
      </c>
      <c r="I23" s="4">
        <v>127</v>
      </c>
      <c r="J23" s="4">
        <v>243</v>
      </c>
      <c r="K23" s="5">
        <v>370</v>
      </c>
      <c r="L23" s="2">
        <v>0.10428410372040586</v>
      </c>
    </row>
    <row r="24" spans="1:12" ht="13.5">
      <c r="A24" s="3" t="s">
        <v>26</v>
      </c>
      <c r="B24" s="4">
        <v>5464</v>
      </c>
      <c r="C24" s="4">
        <v>5712</v>
      </c>
      <c r="D24" s="5">
        <v>11176</v>
      </c>
      <c r="E24" s="4">
        <v>851</v>
      </c>
      <c r="F24" s="4">
        <v>1111</v>
      </c>
      <c r="G24" s="5">
        <v>1962</v>
      </c>
      <c r="H24" s="2">
        <v>0.17555476020042948</v>
      </c>
      <c r="I24" s="4">
        <v>358</v>
      </c>
      <c r="J24" s="4">
        <v>557</v>
      </c>
      <c r="K24" s="5">
        <v>915</v>
      </c>
      <c r="L24" s="2">
        <v>0.08187186828919113</v>
      </c>
    </row>
    <row r="25" spans="1:12" ht="13.5">
      <c r="A25" s="3" t="s">
        <v>27</v>
      </c>
      <c r="B25" s="4">
        <v>672</v>
      </c>
      <c r="C25" s="4">
        <v>733</v>
      </c>
      <c r="D25" s="5">
        <v>1405</v>
      </c>
      <c r="E25" s="4">
        <v>131</v>
      </c>
      <c r="F25" s="4">
        <v>222</v>
      </c>
      <c r="G25" s="5">
        <v>353</v>
      </c>
      <c r="H25" s="2">
        <v>0.2512455516014235</v>
      </c>
      <c r="I25" s="4">
        <v>61</v>
      </c>
      <c r="J25" s="4">
        <v>125</v>
      </c>
      <c r="K25" s="5">
        <v>186</v>
      </c>
      <c r="L25" s="2">
        <v>0.13238434163701068</v>
      </c>
    </row>
    <row r="26" spans="1:12" ht="13.5">
      <c r="A26" s="3" t="s">
        <v>28</v>
      </c>
      <c r="B26" s="4">
        <v>2054</v>
      </c>
      <c r="C26" s="4">
        <v>2266</v>
      </c>
      <c r="D26" s="5">
        <v>4320</v>
      </c>
      <c r="E26" s="4">
        <v>424</v>
      </c>
      <c r="F26" s="4">
        <v>616</v>
      </c>
      <c r="G26" s="5">
        <v>1040</v>
      </c>
      <c r="H26" s="2">
        <v>0.24074074074074073</v>
      </c>
      <c r="I26" s="4">
        <v>203</v>
      </c>
      <c r="J26" s="4">
        <v>369</v>
      </c>
      <c r="K26" s="5">
        <v>572</v>
      </c>
      <c r="L26" s="2">
        <v>0.13240740740740742</v>
      </c>
    </row>
    <row r="27" spans="1:12" ht="13.5">
      <c r="A27" s="3" t="s">
        <v>29</v>
      </c>
      <c r="B27" s="4">
        <v>4396</v>
      </c>
      <c r="C27" s="4">
        <v>4550</v>
      </c>
      <c r="D27" s="5">
        <v>8946</v>
      </c>
      <c r="E27" s="4">
        <v>870</v>
      </c>
      <c r="F27" s="4">
        <v>1041</v>
      </c>
      <c r="G27" s="5">
        <v>1911</v>
      </c>
      <c r="H27" s="2">
        <v>0.2136150234741784</v>
      </c>
      <c r="I27" s="4">
        <v>311</v>
      </c>
      <c r="J27" s="4">
        <v>522</v>
      </c>
      <c r="K27" s="5">
        <v>833</v>
      </c>
      <c r="L27" s="2">
        <v>0.09311424100156494</v>
      </c>
    </row>
    <row r="28" spans="1:12" ht="13.5">
      <c r="A28" s="3" t="s">
        <v>30</v>
      </c>
      <c r="B28" s="4">
        <v>615</v>
      </c>
      <c r="C28" s="4">
        <v>748</v>
      </c>
      <c r="D28" s="5">
        <v>1363</v>
      </c>
      <c r="E28" s="4">
        <v>200</v>
      </c>
      <c r="F28" s="4">
        <v>307</v>
      </c>
      <c r="G28" s="5">
        <v>507</v>
      </c>
      <c r="H28" s="2">
        <v>0.371973587674248</v>
      </c>
      <c r="I28" s="4">
        <v>127</v>
      </c>
      <c r="J28" s="4">
        <v>194</v>
      </c>
      <c r="K28" s="5">
        <v>321</v>
      </c>
      <c r="L28" s="2">
        <v>0.235509904622157</v>
      </c>
    </row>
    <row r="29" spans="1:12" ht="13.5">
      <c r="A29" s="3" t="s">
        <v>31</v>
      </c>
      <c r="B29" s="4">
        <v>1274</v>
      </c>
      <c r="C29" s="4">
        <v>1388</v>
      </c>
      <c r="D29" s="5">
        <v>2662</v>
      </c>
      <c r="E29" s="4">
        <v>339</v>
      </c>
      <c r="F29" s="4">
        <v>467</v>
      </c>
      <c r="G29" s="5">
        <v>806</v>
      </c>
      <c r="H29" s="2">
        <v>0.30277986476333585</v>
      </c>
      <c r="I29" s="4">
        <v>179</v>
      </c>
      <c r="J29" s="4">
        <v>276</v>
      </c>
      <c r="K29" s="5">
        <v>455</v>
      </c>
      <c r="L29" s="2">
        <v>0.17092411720510894</v>
      </c>
    </row>
    <row r="30" spans="1:12" ht="13.5">
      <c r="A30" s="3" t="s">
        <v>32</v>
      </c>
      <c r="B30" s="4">
        <v>2052</v>
      </c>
      <c r="C30" s="4">
        <v>2215</v>
      </c>
      <c r="D30" s="5">
        <v>4267</v>
      </c>
      <c r="E30" s="4">
        <v>470</v>
      </c>
      <c r="F30" s="4">
        <v>646</v>
      </c>
      <c r="G30" s="5">
        <v>1116</v>
      </c>
      <c r="H30" s="2">
        <v>0.26154206702601357</v>
      </c>
      <c r="I30" s="4">
        <v>208</v>
      </c>
      <c r="J30" s="4">
        <v>395</v>
      </c>
      <c r="K30" s="5">
        <v>603</v>
      </c>
      <c r="L30" s="2">
        <v>0.1413170846027654</v>
      </c>
    </row>
    <row r="31" spans="1:12" ht="13.5">
      <c r="A31" s="3" t="s">
        <v>33</v>
      </c>
      <c r="B31" s="4">
        <v>261</v>
      </c>
      <c r="C31" s="4">
        <v>308</v>
      </c>
      <c r="D31" s="5">
        <v>569</v>
      </c>
      <c r="E31" s="4">
        <v>99</v>
      </c>
      <c r="F31" s="4">
        <v>160</v>
      </c>
      <c r="G31" s="5">
        <v>259</v>
      </c>
      <c r="H31" s="2">
        <v>0.45518453427065025</v>
      </c>
      <c r="I31" s="4">
        <v>57</v>
      </c>
      <c r="J31" s="4">
        <v>111</v>
      </c>
      <c r="K31" s="5">
        <v>168</v>
      </c>
      <c r="L31" s="2">
        <v>0.29525483304042177</v>
      </c>
    </row>
    <row r="32" spans="1:12" ht="13.5">
      <c r="A32" s="3" t="s">
        <v>34</v>
      </c>
      <c r="B32" s="4">
        <v>1646</v>
      </c>
      <c r="C32" s="4">
        <v>1802</v>
      </c>
      <c r="D32" s="5">
        <v>3448</v>
      </c>
      <c r="E32" s="4">
        <v>368</v>
      </c>
      <c r="F32" s="4">
        <v>530</v>
      </c>
      <c r="G32" s="5">
        <v>898</v>
      </c>
      <c r="H32" s="2">
        <v>0.2604408352668213</v>
      </c>
      <c r="I32" s="4">
        <v>190</v>
      </c>
      <c r="J32" s="4">
        <v>328</v>
      </c>
      <c r="K32" s="5">
        <v>518</v>
      </c>
      <c r="L32" s="2">
        <v>0.1502320185614849</v>
      </c>
    </row>
    <row r="33" spans="1:12" ht="13.5">
      <c r="A33" s="3" t="s">
        <v>35</v>
      </c>
      <c r="B33" s="4">
        <v>895</v>
      </c>
      <c r="C33" s="4">
        <v>892</v>
      </c>
      <c r="D33" s="5">
        <v>1787</v>
      </c>
      <c r="E33" s="4">
        <v>227</v>
      </c>
      <c r="F33" s="4">
        <v>291</v>
      </c>
      <c r="G33" s="5">
        <v>518</v>
      </c>
      <c r="H33" s="2">
        <v>0.28987129266927814</v>
      </c>
      <c r="I33" s="4">
        <v>122</v>
      </c>
      <c r="J33" s="4">
        <v>177</v>
      </c>
      <c r="K33" s="5">
        <v>299</v>
      </c>
      <c r="L33" s="2">
        <v>0.16731952993844432</v>
      </c>
    </row>
    <row r="34" spans="1:12" ht="13.5">
      <c r="A34" s="3" t="s">
        <v>36</v>
      </c>
      <c r="B34" s="4">
        <v>1089</v>
      </c>
      <c r="C34" s="4">
        <v>1156</v>
      </c>
      <c r="D34" s="5">
        <v>2245</v>
      </c>
      <c r="E34" s="4">
        <v>275</v>
      </c>
      <c r="F34" s="4">
        <v>418</v>
      </c>
      <c r="G34" s="5">
        <v>693</v>
      </c>
      <c r="H34" s="2">
        <v>0.3086859688195991</v>
      </c>
      <c r="I34" s="4">
        <v>141</v>
      </c>
      <c r="J34" s="4">
        <v>277</v>
      </c>
      <c r="K34" s="5">
        <v>418</v>
      </c>
      <c r="L34" s="2">
        <v>0.1861915367483296</v>
      </c>
    </row>
    <row r="35" spans="1:12" ht="13.5">
      <c r="A35" s="3" t="s">
        <v>37</v>
      </c>
      <c r="B35" s="4">
        <v>568</v>
      </c>
      <c r="C35" s="4">
        <v>578</v>
      </c>
      <c r="D35" s="5">
        <v>1146</v>
      </c>
      <c r="E35" s="4">
        <v>152</v>
      </c>
      <c r="F35" s="4">
        <v>200</v>
      </c>
      <c r="G35" s="5">
        <v>352</v>
      </c>
      <c r="H35" s="2">
        <v>0.30715532286212915</v>
      </c>
      <c r="I35" s="4">
        <v>92</v>
      </c>
      <c r="J35" s="4">
        <v>131</v>
      </c>
      <c r="K35" s="5">
        <v>223</v>
      </c>
      <c r="L35" s="2">
        <v>0.19458987783595114</v>
      </c>
    </row>
    <row r="36" spans="1:12" ht="13.5">
      <c r="A36" s="3" t="s">
        <v>38</v>
      </c>
      <c r="B36" s="4">
        <v>422</v>
      </c>
      <c r="C36" s="4">
        <v>492</v>
      </c>
      <c r="D36" s="5">
        <v>914</v>
      </c>
      <c r="E36" s="4">
        <v>99</v>
      </c>
      <c r="F36" s="4">
        <v>161</v>
      </c>
      <c r="G36" s="5">
        <v>260</v>
      </c>
      <c r="H36" s="2">
        <v>0.2844638949671772</v>
      </c>
      <c r="I36" s="4">
        <v>47</v>
      </c>
      <c r="J36" s="4">
        <v>110</v>
      </c>
      <c r="K36" s="5">
        <v>157</v>
      </c>
      <c r="L36" s="2">
        <v>0.17177242888402625</v>
      </c>
    </row>
    <row r="37" spans="1:12" ht="13.5">
      <c r="A37" s="3" t="s">
        <v>39</v>
      </c>
      <c r="B37" s="4">
        <v>5584</v>
      </c>
      <c r="C37" s="4">
        <v>6099</v>
      </c>
      <c r="D37" s="5">
        <v>11683</v>
      </c>
      <c r="E37" s="4">
        <v>1092</v>
      </c>
      <c r="F37" s="4">
        <v>1532</v>
      </c>
      <c r="G37" s="5">
        <v>2624</v>
      </c>
      <c r="H37" s="2">
        <v>0.22459984592998375</v>
      </c>
      <c r="I37" s="4">
        <v>448</v>
      </c>
      <c r="J37" s="4">
        <v>797</v>
      </c>
      <c r="K37" s="5">
        <v>1245</v>
      </c>
      <c r="L37" s="2">
        <v>0.10656509458187109</v>
      </c>
    </row>
    <row r="38" spans="1:12" ht="13.5">
      <c r="A38" s="3" t="s">
        <v>40</v>
      </c>
      <c r="B38" s="4">
        <v>1848</v>
      </c>
      <c r="C38" s="4">
        <v>1857</v>
      </c>
      <c r="D38" s="5">
        <v>3705</v>
      </c>
      <c r="E38" s="4">
        <v>373</v>
      </c>
      <c r="F38" s="4">
        <v>523</v>
      </c>
      <c r="G38" s="5">
        <v>896</v>
      </c>
      <c r="H38" s="2">
        <v>0.2418353576248313</v>
      </c>
      <c r="I38" s="4">
        <v>183</v>
      </c>
      <c r="J38" s="4">
        <v>302</v>
      </c>
      <c r="K38" s="5">
        <v>485</v>
      </c>
      <c r="L38" s="2">
        <v>0.13090418353576247</v>
      </c>
    </row>
    <row r="39" spans="1:12" ht="13.5">
      <c r="A39" s="3" t="s">
        <v>41</v>
      </c>
      <c r="B39" s="4">
        <v>436</v>
      </c>
      <c r="C39" s="4">
        <v>503</v>
      </c>
      <c r="D39" s="5">
        <v>939</v>
      </c>
      <c r="E39" s="4">
        <v>115</v>
      </c>
      <c r="F39" s="4">
        <v>172</v>
      </c>
      <c r="G39" s="5">
        <v>287</v>
      </c>
      <c r="H39" s="2">
        <v>0.30564430244941426</v>
      </c>
      <c r="I39" s="4">
        <v>59</v>
      </c>
      <c r="J39" s="4">
        <v>116</v>
      </c>
      <c r="K39" s="5">
        <v>175</v>
      </c>
      <c r="L39" s="2">
        <v>0.18636847710330137</v>
      </c>
    </row>
    <row r="40" spans="1:12" ht="13.5">
      <c r="A40" s="3" t="s">
        <v>42</v>
      </c>
      <c r="B40" s="4">
        <v>1004</v>
      </c>
      <c r="C40" s="4">
        <v>1068</v>
      </c>
      <c r="D40" s="5">
        <v>2072</v>
      </c>
      <c r="E40" s="4">
        <v>253</v>
      </c>
      <c r="F40" s="4">
        <v>406</v>
      </c>
      <c r="G40" s="5">
        <v>659</v>
      </c>
      <c r="H40" s="2">
        <v>0.31805019305019305</v>
      </c>
      <c r="I40" s="4">
        <v>138</v>
      </c>
      <c r="J40" s="4">
        <v>265</v>
      </c>
      <c r="K40" s="5">
        <v>403</v>
      </c>
      <c r="L40" s="2">
        <v>0.1944980694980695</v>
      </c>
    </row>
    <row r="41" spans="1:12" ht="13.5">
      <c r="A41" s="3" t="s">
        <v>43</v>
      </c>
      <c r="B41" s="4">
        <v>1185</v>
      </c>
      <c r="C41" s="4">
        <v>1252</v>
      </c>
      <c r="D41" s="5">
        <v>2437</v>
      </c>
      <c r="E41" s="4">
        <v>288</v>
      </c>
      <c r="F41" s="4">
        <v>372</v>
      </c>
      <c r="G41" s="5">
        <v>660</v>
      </c>
      <c r="H41" s="2">
        <v>0.2708247845711941</v>
      </c>
      <c r="I41" s="4">
        <v>147</v>
      </c>
      <c r="J41" s="4">
        <v>218</v>
      </c>
      <c r="K41" s="5">
        <v>365</v>
      </c>
      <c r="L41" s="2">
        <v>0.149774312679524</v>
      </c>
    </row>
    <row r="42" spans="1:12" ht="13.5">
      <c r="A42" s="3" t="s">
        <v>44</v>
      </c>
      <c r="B42" s="4">
        <v>1042</v>
      </c>
      <c r="C42" s="4">
        <v>1174</v>
      </c>
      <c r="D42" s="5">
        <v>2216</v>
      </c>
      <c r="E42" s="4">
        <v>251</v>
      </c>
      <c r="F42" s="4">
        <v>381</v>
      </c>
      <c r="G42" s="5">
        <v>632</v>
      </c>
      <c r="H42" s="2">
        <v>0.2851985559566787</v>
      </c>
      <c r="I42" s="4">
        <v>114</v>
      </c>
      <c r="J42" s="4">
        <v>221</v>
      </c>
      <c r="K42" s="5">
        <v>335</v>
      </c>
      <c r="L42" s="2">
        <v>0.15117328519855597</v>
      </c>
    </row>
    <row r="43" spans="1:12" ht="13.5">
      <c r="A43" s="3" t="s">
        <v>45</v>
      </c>
      <c r="B43" s="4">
        <v>1987</v>
      </c>
      <c r="C43" s="4">
        <v>2074</v>
      </c>
      <c r="D43" s="5">
        <v>4061</v>
      </c>
      <c r="E43" s="4">
        <v>421</v>
      </c>
      <c r="F43" s="4">
        <v>564</v>
      </c>
      <c r="G43" s="5">
        <v>985</v>
      </c>
      <c r="H43" s="2">
        <v>0.24255109578921447</v>
      </c>
      <c r="I43" s="4">
        <v>184</v>
      </c>
      <c r="J43" s="4">
        <v>337</v>
      </c>
      <c r="K43" s="5">
        <v>521</v>
      </c>
      <c r="L43" s="2">
        <v>0.12829352376262004</v>
      </c>
    </row>
    <row r="44" spans="1:12" ht="13.5">
      <c r="A44" s="3" t="s">
        <v>46</v>
      </c>
      <c r="B44" s="4">
        <v>7139</v>
      </c>
      <c r="C44" s="4">
        <v>7783</v>
      </c>
      <c r="D44" s="5">
        <v>14922</v>
      </c>
      <c r="E44" s="4">
        <v>1252</v>
      </c>
      <c r="F44" s="4">
        <v>1580</v>
      </c>
      <c r="G44" s="5">
        <v>2832</v>
      </c>
      <c r="H44" s="2">
        <v>0.1897868918375553</v>
      </c>
      <c r="I44" s="4">
        <v>463</v>
      </c>
      <c r="J44" s="4">
        <v>750</v>
      </c>
      <c r="K44" s="5">
        <v>1213</v>
      </c>
      <c r="L44" s="2">
        <v>0.08128937139793593</v>
      </c>
    </row>
    <row r="45" spans="1:12" ht="13.5">
      <c r="A45" s="3" t="s">
        <v>47</v>
      </c>
      <c r="B45" s="4">
        <v>2873</v>
      </c>
      <c r="C45" s="4">
        <v>2935</v>
      </c>
      <c r="D45" s="5">
        <v>5808</v>
      </c>
      <c r="E45" s="4">
        <v>563</v>
      </c>
      <c r="F45" s="4">
        <v>771</v>
      </c>
      <c r="G45" s="5">
        <v>1334</v>
      </c>
      <c r="H45" s="2">
        <v>0.2296831955922865</v>
      </c>
      <c r="I45" s="4">
        <v>277</v>
      </c>
      <c r="J45" s="4">
        <v>439</v>
      </c>
      <c r="K45" s="5">
        <v>716</v>
      </c>
      <c r="L45" s="2">
        <v>0.12327823691460055</v>
      </c>
    </row>
    <row r="46" spans="1:12" ht="13.5">
      <c r="A46" s="3" t="s">
        <v>48</v>
      </c>
      <c r="B46" s="4">
        <v>2747</v>
      </c>
      <c r="C46" s="4">
        <v>3040</v>
      </c>
      <c r="D46" s="5">
        <v>5787</v>
      </c>
      <c r="E46" s="4">
        <v>676</v>
      </c>
      <c r="F46" s="4">
        <v>832</v>
      </c>
      <c r="G46" s="5">
        <v>1508</v>
      </c>
      <c r="H46" s="2">
        <v>0.2605840677380335</v>
      </c>
      <c r="I46" s="4">
        <v>238</v>
      </c>
      <c r="J46" s="4">
        <v>333</v>
      </c>
      <c r="K46" s="5">
        <v>571</v>
      </c>
      <c r="L46" s="2">
        <v>0.0986694314843615</v>
      </c>
    </row>
    <row r="47" spans="1:12" ht="13.5">
      <c r="A47" s="3" t="s">
        <v>49</v>
      </c>
      <c r="B47" s="4">
        <v>2282</v>
      </c>
      <c r="C47" s="4">
        <v>2567</v>
      </c>
      <c r="D47" s="5">
        <v>4849</v>
      </c>
      <c r="E47" s="4">
        <v>661</v>
      </c>
      <c r="F47" s="4">
        <v>995</v>
      </c>
      <c r="G47" s="5">
        <v>1656</v>
      </c>
      <c r="H47" s="2">
        <v>0.3415137141678697</v>
      </c>
      <c r="I47" s="4">
        <v>373</v>
      </c>
      <c r="J47" s="4">
        <v>609</v>
      </c>
      <c r="K47" s="5">
        <v>982</v>
      </c>
      <c r="L47" s="2">
        <v>0.2025159826768406</v>
      </c>
    </row>
    <row r="48" spans="1:12" ht="13.5">
      <c r="A48" s="3" t="s">
        <v>50</v>
      </c>
      <c r="B48" s="4">
        <v>780</v>
      </c>
      <c r="C48" s="4">
        <v>883</v>
      </c>
      <c r="D48" s="5">
        <v>1663</v>
      </c>
      <c r="E48" s="4">
        <v>237</v>
      </c>
      <c r="F48" s="4">
        <v>363</v>
      </c>
      <c r="G48" s="5">
        <v>600</v>
      </c>
      <c r="H48" s="2">
        <v>0.3607937462417318</v>
      </c>
      <c r="I48" s="4">
        <v>133</v>
      </c>
      <c r="J48" s="4">
        <v>229</v>
      </c>
      <c r="K48" s="5">
        <v>362</v>
      </c>
      <c r="L48" s="2">
        <v>0.21767889356584486</v>
      </c>
    </row>
    <row r="49" spans="1:12" ht="13.5">
      <c r="A49" s="3" t="s">
        <v>51</v>
      </c>
      <c r="B49" s="4">
        <v>1483</v>
      </c>
      <c r="C49" s="4">
        <v>1553</v>
      </c>
      <c r="D49" s="5">
        <v>3036</v>
      </c>
      <c r="E49" s="4">
        <v>249</v>
      </c>
      <c r="F49" s="4">
        <v>389</v>
      </c>
      <c r="G49" s="5">
        <v>638</v>
      </c>
      <c r="H49" s="2">
        <v>0.21014492753623187</v>
      </c>
      <c r="I49" s="4">
        <v>122</v>
      </c>
      <c r="J49" s="4">
        <v>250</v>
      </c>
      <c r="K49" s="5">
        <v>372</v>
      </c>
      <c r="L49" s="2">
        <v>0.1225296442687747</v>
      </c>
    </row>
    <row r="50" spans="1:12" ht="13.5">
      <c r="A50" s="3" t="s">
        <v>52</v>
      </c>
      <c r="B50" s="4">
        <v>948</v>
      </c>
      <c r="C50" s="4">
        <v>992</v>
      </c>
      <c r="D50" s="5">
        <v>1940</v>
      </c>
      <c r="E50" s="4">
        <v>211</v>
      </c>
      <c r="F50" s="4">
        <v>290</v>
      </c>
      <c r="G50" s="5">
        <v>501</v>
      </c>
      <c r="H50" s="2">
        <v>0.2582474226804124</v>
      </c>
      <c r="I50" s="4">
        <v>117</v>
      </c>
      <c r="J50" s="4">
        <v>177</v>
      </c>
      <c r="K50" s="5">
        <v>294</v>
      </c>
      <c r="L50" s="2">
        <v>0.1515463917525773</v>
      </c>
    </row>
    <row r="51" spans="1:12" ht="13.5">
      <c r="A51" s="3" t="s">
        <v>53</v>
      </c>
      <c r="B51" s="4">
        <v>1398</v>
      </c>
      <c r="C51" s="4">
        <v>1469</v>
      </c>
      <c r="D51" s="5">
        <v>2867</v>
      </c>
      <c r="E51" s="4">
        <v>263</v>
      </c>
      <c r="F51" s="4">
        <v>267</v>
      </c>
      <c r="G51" s="5">
        <v>530</v>
      </c>
      <c r="H51" s="2">
        <v>0.1848622253226369</v>
      </c>
      <c r="I51" s="4">
        <v>95</v>
      </c>
      <c r="J51" s="4">
        <v>120</v>
      </c>
      <c r="K51" s="5">
        <v>215</v>
      </c>
      <c r="L51" s="2">
        <v>0.0749912800837112</v>
      </c>
    </row>
    <row r="52" spans="1:12" ht="13.5">
      <c r="A52" s="3" t="s">
        <v>54</v>
      </c>
      <c r="B52" s="4">
        <v>1244</v>
      </c>
      <c r="C52" s="4">
        <v>1344</v>
      </c>
      <c r="D52" s="5">
        <v>2588</v>
      </c>
      <c r="E52" s="4">
        <v>323</v>
      </c>
      <c r="F52" s="4">
        <v>437</v>
      </c>
      <c r="G52" s="5">
        <v>760</v>
      </c>
      <c r="H52" s="2">
        <v>0.2936630602782071</v>
      </c>
      <c r="I52" s="4">
        <v>171</v>
      </c>
      <c r="J52" s="4">
        <v>263</v>
      </c>
      <c r="K52" s="5">
        <v>434</v>
      </c>
      <c r="L52" s="2">
        <v>0.16769706336939721</v>
      </c>
    </row>
  </sheetData>
  <mergeCells count="7">
    <mergeCell ref="I2:K2"/>
    <mergeCell ref="L2:L3"/>
    <mergeCell ref="A1:H1"/>
    <mergeCell ref="A2:A3"/>
    <mergeCell ref="B2:D2"/>
    <mergeCell ref="E2:G2"/>
    <mergeCell ref="H2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L52"/>
  <sheetViews>
    <sheetView zoomScale="85" zoomScaleNormal="85" workbookViewId="0" topLeftCell="A1">
      <selection activeCell="G69" sqref="G69"/>
    </sheetView>
  </sheetViews>
  <sheetFormatPr defaultColWidth="9.00390625" defaultRowHeight="13.5"/>
  <cols>
    <col min="12" max="12" width="13.00390625" style="0" bestFit="1" customWidth="1"/>
  </cols>
  <sheetData>
    <row r="1" spans="1:8" ht="13.5">
      <c r="A1" s="26" t="s">
        <v>67</v>
      </c>
      <c r="B1" s="27"/>
      <c r="C1" s="27"/>
      <c r="D1" s="27"/>
      <c r="E1" s="27"/>
      <c r="F1" s="27"/>
      <c r="G1" s="27"/>
      <c r="H1" s="28"/>
    </row>
    <row r="2" spans="1:12" ht="13.5">
      <c r="A2" s="29" t="s">
        <v>0</v>
      </c>
      <c r="B2" s="21" t="s">
        <v>1</v>
      </c>
      <c r="C2" s="22"/>
      <c r="D2" s="23"/>
      <c r="E2" s="21" t="s">
        <v>57</v>
      </c>
      <c r="F2" s="22"/>
      <c r="G2" s="23"/>
      <c r="H2" s="24" t="s">
        <v>2</v>
      </c>
      <c r="I2" s="21" t="s">
        <v>56</v>
      </c>
      <c r="J2" s="22"/>
      <c r="K2" s="23"/>
      <c r="L2" s="24" t="s">
        <v>55</v>
      </c>
    </row>
    <row r="3" spans="1:12" ht="13.5">
      <c r="A3" s="30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5"/>
      <c r="I3" s="1" t="s">
        <v>3</v>
      </c>
      <c r="J3" s="1" t="s">
        <v>4</v>
      </c>
      <c r="K3" s="1" t="s">
        <v>5</v>
      </c>
      <c r="L3" s="25"/>
    </row>
    <row r="4" spans="1:12" ht="13.5">
      <c r="A4" s="6" t="s">
        <v>6</v>
      </c>
      <c r="B4" s="7">
        <v>130315</v>
      </c>
      <c r="C4" s="7">
        <v>139709</v>
      </c>
      <c r="D4" s="7">
        <v>270024</v>
      </c>
      <c r="E4" s="7">
        <v>26321</v>
      </c>
      <c r="F4" s="7">
        <v>36123</v>
      </c>
      <c r="G4" s="7">
        <v>62444</v>
      </c>
      <c r="H4" s="8">
        <v>0.23125351820578913</v>
      </c>
      <c r="I4" s="7">
        <v>11798</v>
      </c>
      <c r="J4" s="7">
        <v>19600</v>
      </c>
      <c r="K4" s="7">
        <v>31398</v>
      </c>
      <c r="L4" s="8">
        <v>0.11627855301750956</v>
      </c>
    </row>
    <row r="5" spans="1:12" ht="13.5">
      <c r="A5" s="3" t="s">
        <v>7</v>
      </c>
      <c r="B5" s="4">
        <v>1666</v>
      </c>
      <c r="C5" s="4">
        <v>2002</v>
      </c>
      <c r="D5" s="5">
        <v>3668</v>
      </c>
      <c r="E5" s="4">
        <v>480</v>
      </c>
      <c r="F5" s="4">
        <v>729</v>
      </c>
      <c r="G5" s="5">
        <v>1209</v>
      </c>
      <c r="H5" s="2">
        <v>0.32960741548527805</v>
      </c>
      <c r="I5" s="4">
        <v>224</v>
      </c>
      <c r="J5" s="4">
        <v>419</v>
      </c>
      <c r="K5" s="5">
        <v>643</v>
      </c>
      <c r="L5" s="2">
        <v>0.1752998909487459</v>
      </c>
    </row>
    <row r="6" spans="1:12" ht="13.5">
      <c r="A6" s="3" t="s">
        <v>8</v>
      </c>
      <c r="B6" s="4">
        <v>2625</v>
      </c>
      <c r="C6" s="4">
        <v>2994</v>
      </c>
      <c r="D6" s="5">
        <v>5619</v>
      </c>
      <c r="E6" s="4">
        <v>771</v>
      </c>
      <c r="F6" s="4">
        <v>1113</v>
      </c>
      <c r="G6" s="5">
        <v>1884</v>
      </c>
      <c r="H6" s="2">
        <v>0.3352909770421783</v>
      </c>
      <c r="I6" s="4">
        <v>403</v>
      </c>
      <c r="J6" s="4">
        <v>633</v>
      </c>
      <c r="K6" s="5">
        <v>1036</v>
      </c>
      <c r="L6" s="2">
        <v>0.18437444385121907</v>
      </c>
    </row>
    <row r="7" spans="1:12" ht="13.5">
      <c r="A7" s="3" t="s">
        <v>9</v>
      </c>
      <c r="B7" s="4">
        <v>4720</v>
      </c>
      <c r="C7" s="4">
        <v>4929</v>
      </c>
      <c r="D7" s="5">
        <v>9649</v>
      </c>
      <c r="E7" s="4">
        <v>989</v>
      </c>
      <c r="F7" s="4">
        <v>1347</v>
      </c>
      <c r="G7" s="5">
        <v>2336</v>
      </c>
      <c r="H7" s="2">
        <v>0.24209762669706705</v>
      </c>
      <c r="I7" s="4">
        <v>458</v>
      </c>
      <c r="J7" s="4">
        <v>751</v>
      </c>
      <c r="K7" s="5">
        <v>1209</v>
      </c>
      <c r="L7" s="2">
        <v>0.12529795833765156</v>
      </c>
    </row>
    <row r="8" spans="1:12" ht="13.5">
      <c r="A8" s="3" t="s">
        <v>10</v>
      </c>
      <c r="B8" s="4">
        <v>5295</v>
      </c>
      <c r="C8" s="4">
        <v>5782</v>
      </c>
      <c r="D8" s="5">
        <v>11077</v>
      </c>
      <c r="E8" s="4">
        <v>1206</v>
      </c>
      <c r="F8" s="4">
        <v>1689</v>
      </c>
      <c r="G8" s="5">
        <v>2895</v>
      </c>
      <c r="H8" s="2">
        <v>0.2613523517197797</v>
      </c>
      <c r="I8" s="4">
        <v>552</v>
      </c>
      <c r="J8" s="4">
        <v>855</v>
      </c>
      <c r="K8" s="5">
        <v>1407</v>
      </c>
      <c r="L8" s="2">
        <v>0.12701995125033855</v>
      </c>
    </row>
    <row r="9" spans="1:12" ht="13.5">
      <c r="A9" s="3" t="s">
        <v>11</v>
      </c>
      <c r="B9" s="4">
        <v>6481</v>
      </c>
      <c r="C9" s="4">
        <v>6904</v>
      </c>
      <c r="D9" s="5">
        <v>13385</v>
      </c>
      <c r="E9" s="4">
        <v>938</v>
      </c>
      <c r="F9" s="4">
        <v>1304</v>
      </c>
      <c r="G9" s="5">
        <v>2242</v>
      </c>
      <c r="H9" s="2">
        <v>0.16750093388121032</v>
      </c>
      <c r="I9" s="4">
        <v>414</v>
      </c>
      <c r="J9" s="4">
        <v>708</v>
      </c>
      <c r="K9" s="5">
        <v>1122</v>
      </c>
      <c r="L9" s="2">
        <v>0.08382517743742995</v>
      </c>
    </row>
    <row r="10" spans="1:12" ht="13.5">
      <c r="A10" s="3" t="s">
        <v>12</v>
      </c>
      <c r="B10" s="4">
        <v>3667</v>
      </c>
      <c r="C10" s="4">
        <v>3797</v>
      </c>
      <c r="D10" s="5">
        <v>7464</v>
      </c>
      <c r="E10" s="4">
        <v>581</v>
      </c>
      <c r="F10" s="4">
        <v>727</v>
      </c>
      <c r="G10" s="5">
        <v>1308</v>
      </c>
      <c r="H10" s="2">
        <v>0.1752411575562701</v>
      </c>
      <c r="I10" s="4">
        <v>218</v>
      </c>
      <c r="J10" s="4">
        <v>348</v>
      </c>
      <c r="K10" s="5">
        <v>566</v>
      </c>
      <c r="L10" s="2">
        <v>0.07583065380493033</v>
      </c>
    </row>
    <row r="11" spans="1:12" ht="13.5">
      <c r="A11" s="3" t="s">
        <v>13</v>
      </c>
      <c r="B11" s="4">
        <v>3329</v>
      </c>
      <c r="C11" s="4">
        <v>3700</v>
      </c>
      <c r="D11" s="5">
        <v>7029</v>
      </c>
      <c r="E11" s="4">
        <v>888</v>
      </c>
      <c r="F11" s="4">
        <v>1341</v>
      </c>
      <c r="G11" s="5">
        <v>2229</v>
      </c>
      <c r="H11" s="2">
        <v>0.31711481007255654</v>
      </c>
      <c r="I11" s="4">
        <v>439</v>
      </c>
      <c r="J11" s="4">
        <v>765</v>
      </c>
      <c r="K11" s="5">
        <v>1204</v>
      </c>
      <c r="L11" s="2">
        <v>0.17129036847346707</v>
      </c>
    </row>
    <row r="12" spans="1:12" ht="13.5">
      <c r="A12" s="3" t="s">
        <v>14</v>
      </c>
      <c r="B12" s="4">
        <v>3418</v>
      </c>
      <c r="C12" s="4">
        <v>3655</v>
      </c>
      <c r="D12" s="5">
        <v>7073</v>
      </c>
      <c r="E12" s="4">
        <v>845</v>
      </c>
      <c r="F12" s="4">
        <v>1186</v>
      </c>
      <c r="G12" s="5">
        <v>2031</v>
      </c>
      <c r="H12" s="2">
        <v>0.2871483104764598</v>
      </c>
      <c r="I12" s="4">
        <v>412</v>
      </c>
      <c r="J12" s="4">
        <v>665</v>
      </c>
      <c r="K12" s="5">
        <v>1077</v>
      </c>
      <c r="L12" s="2">
        <v>0.1522691927046515</v>
      </c>
    </row>
    <row r="13" spans="1:12" ht="13.5">
      <c r="A13" s="3" t="s">
        <v>15</v>
      </c>
      <c r="B13" s="4">
        <v>6102</v>
      </c>
      <c r="C13" s="4">
        <v>6734</v>
      </c>
      <c r="D13" s="5">
        <v>12836</v>
      </c>
      <c r="E13" s="4">
        <v>1255</v>
      </c>
      <c r="F13" s="4">
        <v>1839</v>
      </c>
      <c r="G13" s="5">
        <v>3094</v>
      </c>
      <c r="H13" s="2">
        <v>0.2410408226861951</v>
      </c>
      <c r="I13" s="4">
        <v>575</v>
      </c>
      <c r="J13" s="4">
        <v>945</v>
      </c>
      <c r="K13" s="5">
        <v>1520</v>
      </c>
      <c r="L13" s="2">
        <v>0.1184169523215955</v>
      </c>
    </row>
    <row r="14" spans="1:12" ht="13.5">
      <c r="A14" s="3" t="s">
        <v>16</v>
      </c>
      <c r="B14" s="4">
        <v>3828</v>
      </c>
      <c r="C14" s="4">
        <v>4188</v>
      </c>
      <c r="D14" s="5">
        <v>8016</v>
      </c>
      <c r="E14" s="4">
        <v>825</v>
      </c>
      <c r="F14" s="4">
        <v>1183</v>
      </c>
      <c r="G14" s="5">
        <v>2008</v>
      </c>
      <c r="H14" s="2">
        <v>0.250499001996008</v>
      </c>
      <c r="I14" s="4">
        <v>406</v>
      </c>
      <c r="J14" s="4">
        <v>644</v>
      </c>
      <c r="K14" s="5">
        <v>1050</v>
      </c>
      <c r="L14" s="2">
        <v>0.1309880239520958</v>
      </c>
    </row>
    <row r="15" spans="1:12" ht="13.5">
      <c r="A15" s="3" t="s">
        <v>17</v>
      </c>
      <c r="B15" s="4">
        <v>2785</v>
      </c>
      <c r="C15" s="4">
        <v>3096</v>
      </c>
      <c r="D15" s="5">
        <v>5881</v>
      </c>
      <c r="E15" s="4">
        <v>768</v>
      </c>
      <c r="F15" s="4">
        <v>1092</v>
      </c>
      <c r="G15" s="5">
        <v>1860</v>
      </c>
      <c r="H15" s="2">
        <v>0.3162727427308281</v>
      </c>
      <c r="I15" s="4">
        <v>386</v>
      </c>
      <c r="J15" s="4">
        <v>632</v>
      </c>
      <c r="K15" s="5">
        <v>1018</v>
      </c>
      <c r="L15" s="2">
        <v>0.1730998129569801</v>
      </c>
    </row>
    <row r="16" spans="1:12" ht="13.5">
      <c r="A16" s="3" t="s">
        <v>18</v>
      </c>
      <c r="B16" s="4">
        <v>5348</v>
      </c>
      <c r="C16" s="4">
        <v>5572</v>
      </c>
      <c r="D16" s="5">
        <v>10920</v>
      </c>
      <c r="E16" s="4">
        <v>796</v>
      </c>
      <c r="F16" s="4">
        <v>1057</v>
      </c>
      <c r="G16" s="5">
        <v>1853</v>
      </c>
      <c r="H16" s="2">
        <v>0.1696886446886447</v>
      </c>
      <c r="I16" s="4">
        <v>348</v>
      </c>
      <c r="J16" s="4">
        <v>535</v>
      </c>
      <c r="K16" s="5">
        <v>883</v>
      </c>
      <c r="L16" s="2">
        <v>0.08086080586080586</v>
      </c>
    </row>
    <row r="17" spans="1:12" ht="13.5">
      <c r="A17" s="3" t="s">
        <v>19</v>
      </c>
      <c r="B17" s="4">
        <v>3623</v>
      </c>
      <c r="C17" s="4">
        <v>3851</v>
      </c>
      <c r="D17" s="5">
        <v>7474</v>
      </c>
      <c r="E17" s="4">
        <v>602</v>
      </c>
      <c r="F17" s="4">
        <v>802</v>
      </c>
      <c r="G17" s="5">
        <v>1404</v>
      </c>
      <c r="H17" s="2">
        <v>0.18785121755418785</v>
      </c>
      <c r="I17" s="4">
        <v>220</v>
      </c>
      <c r="J17" s="4">
        <v>382</v>
      </c>
      <c r="K17" s="5">
        <v>602</v>
      </c>
      <c r="L17" s="2">
        <v>0.08054589242708055</v>
      </c>
    </row>
    <row r="18" spans="1:12" ht="13.5">
      <c r="A18" s="3" t="s">
        <v>20</v>
      </c>
      <c r="B18" s="4">
        <v>3843</v>
      </c>
      <c r="C18" s="4">
        <v>4011</v>
      </c>
      <c r="D18" s="5">
        <v>7854</v>
      </c>
      <c r="E18" s="4">
        <v>698</v>
      </c>
      <c r="F18" s="4">
        <v>843</v>
      </c>
      <c r="G18" s="5">
        <v>1541</v>
      </c>
      <c r="H18" s="2">
        <v>0.19620575502928445</v>
      </c>
      <c r="I18" s="4">
        <v>267</v>
      </c>
      <c r="J18" s="4">
        <v>419</v>
      </c>
      <c r="K18" s="5">
        <v>686</v>
      </c>
      <c r="L18" s="2">
        <v>0.0873440285204991</v>
      </c>
    </row>
    <row r="19" spans="1:12" ht="13.5">
      <c r="A19" s="3" t="s">
        <v>21</v>
      </c>
      <c r="B19" s="4">
        <v>3835</v>
      </c>
      <c r="C19" s="4">
        <v>4076</v>
      </c>
      <c r="D19" s="5">
        <v>7911</v>
      </c>
      <c r="E19" s="4">
        <v>637</v>
      </c>
      <c r="F19" s="4">
        <v>854</v>
      </c>
      <c r="G19" s="5">
        <v>1491</v>
      </c>
      <c r="H19" s="2">
        <v>0.18847174819871065</v>
      </c>
      <c r="I19" s="4">
        <v>251</v>
      </c>
      <c r="J19" s="4">
        <v>437</v>
      </c>
      <c r="K19" s="5">
        <v>688</v>
      </c>
      <c r="L19" s="2">
        <v>0.086967513588674</v>
      </c>
    </row>
    <row r="20" spans="1:12" ht="13.5">
      <c r="A20" s="3" t="s">
        <v>22</v>
      </c>
      <c r="B20" s="4">
        <v>2529</v>
      </c>
      <c r="C20" s="4">
        <v>2592</v>
      </c>
      <c r="D20" s="5">
        <v>5121</v>
      </c>
      <c r="E20" s="4">
        <v>448</v>
      </c>
      <c r="F20" s="4">
        <v>572</v>
      </c>
      <c r="G20" s="5">
        <v>1020</v>
      </c>
      <c r="H20" s="2">
        <v>0.19917984768599883</v>
      </c>
      <c r="I20" s="4">
        <v>174</v>
      </c>
      <c r="J20" s="4">
        <v>292</v>
      </c>
      <c r="K20" s="5">
        <v>466</v>
      </c>
      <c r="L20" s="2">
        <v>0.09099785198203476</v>
      </c>
    </row>
    <row r="21" spans="1:12" ht="13.5">
      <c r="A21" s="3" t="s">
        <v>23</v>
      </c>
      <c r="B21" s="4">
        <v>6147</v>
      </c>
      <c r="C21" s="4">
        <v>6451</v>
      </c>
      <c r="D21" s="5">
        <v>12598</v>
      </c>
      <c r="E21" s="4">
        <v>938</v>
      </c>
      <c r="F21" s="4">
        <v>1186</v>
      </c>
      <c r="G21" s="5">
        <v>2124</v>
      </c>
      <c r="H21" s="2">
        <v>0.1685981901889189</v>
      </c>
      <c r="I21" s="4">
        <v>343</v>
      </c>
      <c r="J21" s="4">
        <v>539</v>
      </c>
      <c r="K21" s="5">
        <v>882</v>
      </c>
      <c r="L21" s="2">
        <v>0.07001111287505954</v>
      </c>
    </row>
    <row r="22" spans="1:12" ht="13.5">
      <c r="A22" s="3" t="s">
        <v>24</v>
      </c>
      <c r="B22" s="4">
        <v>3949</v>
      </c>
      <c r="C22" s="4">
        <v>4117</v>
      </c>
      <c r="D22" s="5">
        <v>8066</v>
      </c>
      <c r="E22" s="4">
        <v>621</v>
      </c>
      <c r="F22" s="4">
        <v>798</v>
      </c>
      <c r="G22" s="5">
        <v>1419</v>
      </c>
      <c r="H22" s="2">
        <v>0.17592363005207043</v>
      </c>
      <c r="I22" s="4">
        <v>218</v>
      </c>
      <c r="J22" s="4">
        <v>384</v>
      </c>
      <c r="K22" s="5">
        <v>602</v>
      </c>
      <c r="L22" s="2">
        <v>0.07463426729481776</v>
      </c>
    </row>
    <row r="23" spans="1:12" ht="13.5">
      <c r="A23" s="3" t="s">
        <v>25</v>
      </c>
      <c r="B23" s="4">
        <v>1733</v>
      </c>
      <c r="C23" s="4">
        <v>1815</v>
      </c>
      <c r="D23" s="5">
        <v>3548</v>
      </c>
      <c r="E23" s="4">
        <v>295</v>
      </c>
      <c r="F23" s="4">
        <v>419</v>
      </c>
      <c r="G23" s="5">
        <v>714</v>
      </c>
      <c r="H23" s="2">
        <v>0.2012401352874859</v>
      </c>
      <c r="I23" s="4">
        <v>129</v>
      </c>
      <c r="J23" s="4">
        <v>244</v>
      </c>
      <c r="K23" s="5">
        <v>373</v>
      </c>
      <c r="L23" s="2">
        <v>0.10512965050732807</v>
      </c>
    </row>
    <row r="24" spans="1:12" ht="13.5">
      <c r="A24" s="3" t="s">
        <v>26</v>
      </c>
      <c r="B24" s="4">
        <v>5476</v>
      </c>
      <c r="C24" s="4">
        <v>5737</v>
      </c>
      <c r="D24" s="5">
        <v>11213</v>
      </c>
      <c r="E24" s="4">
        <v>857</v>
      </c>
      <c r="F24" s="4">
        <v>1111</v>
      </c>
      <c r="G24" s="5">
        <v>1968</v>
      </c>
      <c r="H24" s="2">
        <v>0.1755105680906091</v>
      </c>
      <c r="I24" s="4">
        <v>361</v>
      </c>
      <c r="J24" s="4">
        <v>554</v>
      </c>
      <c r="K24" s="5">
        <v>915</v>
      </c>
      <c r="L24" s="2">
        <v>0.08160171229822527</v>
      </c>
    </row>
    <row r="25" spans="1:12" ht="13.5">
      <c r="A25" s="3" t="s">
        <v>27</v>
      </c>
      <c r="B25" s="4">
        <v>674</v>
      </c>
      <c r="C25" s="4">
        <v>734</v>
      </c>
      <c r="D25" s="5">
        <v>1408</v>
      </c>
      <c r="E25" s="4">
        <v>132</v>
      </c>
      <c r="F25" s="4">
        <v>222</v>
      </c>
      <c r="G25" s="5">
        <v>354</v>
      </c>
      <c r="H25" s="2">
        <v>0.25142045454545453</v>
      </c>
      <c r="I25" s="4">
        <v>62</v>
      </c>
      <c r="J25" s="4">
        <v>125</v>
      </c>
      <c r="K25" s="5">
        <v>187</v>
      </c>
      <c r="L25" s="2">
        <v>0.1328125</v>
      </c>
    </row>
    <row r="26" spans="1:12" ht="13.5">
      <c r="A26" s="3" t="s">
        <v>28</v>
      </c>
      <c r="B26" s="4">
        <v>2047</v>
      </c>
      <c r="C26" s="4">
        <v>2253</v>
      </c>
      <c r="D26" s="5">
        <v>4300</v>
      </c>
      <c r="E26" s="4">
        <v>425</v>
      </c>
      <c r="F26" s="4">
        <v>614</v>
      </c>
      <c r="G26" s="5">
        <v>1039</v>
      </c>
      <c r="H26" s="2">
        <v>0.2416279069767442</v>
      </c>
      <c r="I26" s="4">
        <v>203</v>
      </c>
      <c r="J26" s="4">
        <v>366</v>
      </c>
      <c r="K26" s="5">
        <v>569</v>
      </c>
      <c r="L26" s="2">
        <v>0.13232558139534883</v>
      </c>
    </row>
    <row r="27" spans="1:12" ht="13.5">
      <c r="A27" s="3" t="s">
        <v>29</v>
      </c>
      <c r="B27" s="4">
        <v>4390</v>
      </c>
      <c r="C27" s="4">
        <v>4544</v>
      </c>
      <c r="D27" s="5">
        <v>8934</v>
      </c>
      <c r="E27" s="4">
        <v>867</v>
      </c>
      <c r="F27" s="4">
        <v>1044</v>
      </c>
      <c r="G27" s="5">
        <v>1911</v>
      </c>
      <c r="H27" s="2">
        <v>0.21390194761584957</v>
      </c>
      <c r="I27" s="4">
        <v>308</v>
      </c>
      <c r="J27" s="4">
        <v>525</v>
      </c>
      <c r="K27" s="5">
        <v>833</v>
      </c>
      <c r="L27" s="2">
        <v>0.09323931049921648</v>
      </c>
    </row>
    <row r="28" spans="1:12" ht="13.5">
      <c r="A28" s="3" t="s">
        <v>30</v>
      </c>
      <c r="B28" s="4">
        <v>614</v>
      </c>
      <c r="C28" s="4">
        <v>748</v>
      </c>
      <c r="D28" s="5">
        <v>1362</v>
      </c>
      <c r="E28" s="4">
        <v>198</v>
      </c>
      <c r="F28" s="4">
        <v>308</v>
      </c>
      <c r="G28" s="5">
        <v>506</v>
      </c>
      <c r="H28" s="2">
        <v>0.37151248164464024</v>
      </c>
      <c r="I28" s="4">
        <v>127</v>
      </c>
      <c r="J28" s="4">
        <v>196</v>
      </c>
      <c r="K28" s="5">
        <v>323</v>
      </c>
      <c r="L28" s="2">
        <v>0.23715124816446403</v>
      </c>
    </row>
    <row r="29" spans="1:12" ht="13.5">
      <c r="A29" s="3" t="s">
        <v>31</v>
      </c>
      <c r="B29" s="4">
        <v>1273</v>
      </c>
      <c r="C29" s="4">
        <v>1384</v>
      </c>
      <c r="D29" s="5">
        <v>2657</v>
      </c>
      <c r="E29" s="4">
        <v>340</v>
      </c>
      <c r="F29" s="4">
        <v>466</v>
      </c>
      <c r="G29" s="5">
        <v>806</v>
      </c>
      <c r="H29" s="2">
        <v>0.3033496424538954</v>
      </c>
      <c r="I29" s="4">
        <v>179</v>
      </c>
      <c r="J29" s="4">
        <v>277</v>
      </c>
      <c r="K29" s="5">
        <v>456</v>
      </c>
      <c r="L29" s="2">
        <v>0.17162213022205494</v>
      </c>
    </row>
    <row r="30" spans="1:12" ht="13.5">
      <c r="A30" s="3" t="s">
        <v>32</v>
      </c>
      <c r="B30" s="4">
        <v>2049</v>
      </c>
      <c r="C30" s="4">
        <v>2211</v>
      </c>
      <c r="D30" s="5">
        <v>4260</v>
      </c>
      <c r="E30" s="4">
        <v>470</v>
      </c>
      <c r="F30" s="4">
        <v>644</v>
      </c>
      <c r="G30" s="5">
        <v>1114</v>
      </c>
      <c r="H30" s="2">
        <v>0.2615023474178404</v>
      </c>
      <c r="I30" s="4">
        <v>210</v>
      </c>
      <c r="J30" s="4">
        <v>396</v>
      </c>
      <c r="K30" s="5">
        <v>606</v>
      </c>
      <c r="L30" s="2">
        <v>0.14225352112676057</v>
      </c>
    </row>
    <row r="31" spans="1:12" ht="13.5">
      <c r="A31" s="3" t="s">
        <v>33</v>
      </c>
      <c r="B31" s="4">
        <v>261</v>
      </c>
      <c r="C31" s="4">
        <v>310</v>
      </c>
      <c r="D31" s="5">
        <v>571</v>
      </c>
      <c r="E31" s="4">
        <v>100</v>
      </c>
      <c r="F31" s="4">
        <v>160</v>
      </c>
      <c r="G31" s="5">
        <v>260</v>
      </c>
      <c r="H31" s="2">
        <v>0.4553415061295972</v>
      </c>
      <c r="I31" s="4">
        <v>57</v>
      </c>
      <c r="J31" s="4">
        <v>112</v>
      </c>
      <c r="K31" s="5">
        <v>169</v>
      </c>
      <c r="L31" s="2">
        <v>0.29597197898423816</v>
      </c>
    </row>
    <row r="32" spans="1:12" ht="13.5">
      <c r="A32" s="3" t="s">
        <v>34</v>
      </c>
      <c r="B32" s="4">
        <v>1645</v>
      </c>
      <c r="C32" s="4">
        <v>1797</v>
      </c>
      <c r="D32" s="5">
        <v>3442</v>
      </c>
      <c r="E32" s="4">
        <v>370</v>
      </c>
      <c r="F32" s="4">
        <v>529</v>
      </c>
      <c r="G32" s="5">
        <v>899</v>
      </c>
      <c r="H32" s="2">
        <v>0.2611853573503777</v>
      </c>
      <c r="I32" s="4">
        <v>190</v>
      </c>
      <c r="J32" s="4">
        <v>330</v>
      </c>
      <c r="K32" s="5">
        <v>520</v>
      </c>
      <c r="L32" s="2">
        <v>0.15107495642068564</v>
      </c>
    </row>
    <row r="33" spans="1:12" ht="13.5">
      <c r="A33" s="3" t="s">
        <v>35</v>
      </c>
      <c r="B33" s="4">
        <v>895</v>
      </c>
      <c r="C33" s="4">
        <v>894</v>
      </c>
      <c r="D33" s="5">
        <v>1789</v>
      </c>
      <c r="E33" s="4">
        <v>226</v>
      </c>
      <c r="F33" s="4">
        <v>290</v>
      </c>
      <c r="G33" s="5">
        <v>516</v>
      </c>
      <c r="H33" s="2">
        <v>0.2884292901062046</v>
      </c>
      <c r="I33" s="4">
        <v>121</v>
      </c>
      <c r="J33" s="4">
        <v>177</v>
      </c>
      <c r="K33" s="5">
        <v>298</v>
      </c>
      <c r="L33" s="2">
        <v>0.16657350475125768</v>
      </c>
    </row>
    <row r="34" spans="1:12" ht="13.5">
      <c r="A34" s="3" t="s">
        <v>36</v>
      </c>
      <c r="B34" s="4">
        <v>1090</v>
      </c>
      <c r="C34" s="4">
        <v>1155</v>
      </c>
      <c r="D34" s="5">
        <v>2245</v>
      </c>
      <c r="E34" s="4">
        <v>276</v>
      </c>
      <c r="F34" s="4">
        <v>420</v>
      </c>
      <c r="G34" s="5">
        <v>696</v>
      </c>
      <c r="H34" s="2">
        <v>0.310022271714922</v>
      </c>
      <c r="I34" s="4">
        <v>142</v>
      </c>
      <c r="J34" s="4">
        <v>276</v>
      </c>
      <c r="K34" s="5">
        <v>418</v>
      </c>
      <c r="L34" s="2">
        <v>0.1861915367483296</v>
      </c>
    </row>
    <row r="35" spans="1:12" ht="13.5">
      <c r="A35" s="3" t="s">
        <v>37</v>
      </c>
      <c r="B35" s="4">
        <v>575</v>
      </c>
      <c r="C35" s="4">
        <v>584</v>
      </c>
      <c r="D35" s="5">
        <v>1159</v>
      </c>
      <c r="E35" s="4">
        <v>154</v>
      </c>
      <c r="F35" s="4">
        <v>204</v>
      </c>
      <c r="G35" s="5">
        <v>358</v>
      </c>
      <c r="H35" s="2">
        <v>0.3088869715271786</v>
      </c>
      <c r="I35" s="4">
        <v>92</v>
      </c>
      <c r="J35" s="4">
        <v>133</v>
      </c>
      <c r="K35" s="5">
        <v>225</v>
      </c>
      <c r="L35" s="2">
        <v>0.19413287316652286</v>
      </c>
    </row>
    <row r="36" spans="1:12" ht="13.5">
      <c r="A36" s="3" t="s">
        <v>38</v>
      </c>
      <c r="B36" s="4">
        <v>424</v>
      </c>
      <c r="C36" s="4">
        <v>491</v>
      </c>
      <c r="D36" s="5">
        <v>915</v>
      </c>
      <c r="E36" s="4">
        <v>99</v>
      </c>
      <c r="F36" s="4">
        <v>161</v>
      </c>
      <c r="G36" s="5">
        <v>260</v>
      </c>
      <c r="H36" s="2">
        <v>0.28415300546448086</v>
      </c>
      <c r="I36" s="4">
        <v>47</v>
      </c>
      <c r="J36" s="4">
        <v>109</v>
      </c>
      <c r="K36" s="5">
        <v>156</v>
      </c>
      <c r="L36" s="2">
        <v>0.17049180327868851</v>
      </c>
    </row>
    <row r="37" spans="1:12" ht="13.5">
      <c r="A37" s="3" t="s">
        <v>39</v>
      </c>
      <c r="B37" s="4">
        <v>5596</v>
      </c>
      <c r="C37" s="4">
        <v>6112</v>
      </c>
      <c r="D37" s="5">
        <v>11708</v>
      </c>
      <c r="E37" s="4">
        <v>1088</v>
      </c>
      <c r="F37" s="4">
        <v>1531</v>
      </c>
      <c r="G37" s="5">
        <v>2619</v>
      </c>
      <c r="H37" s="2">
        <v>0.22369320122992825</v>
      </c>
      <c r="I37" s="4">
        <v>448</v>
      </c>
      <c r="J37" s="4">
        <v>799</v>
      </c>
      <c r="K37" s="5">
        <v>1247</v>
      </c>
      <c r="L37" s="2">
        <v>0.1065083703450632</v>
      </c>
    </row>
    <row r="38" spans="1:12" ht="13.5">
      <c r="A38" s="3" t="s">
        <v>40</v>
      </c>
      <c r="B38" s="4">
        <v>1845</v>
      </c>
      <c r="C38" s="4">
        <v>1864</v>
      </c>
      <c r="D38" s="5">
        <v>3709</v>
      </c>
      <c r="E38" s="4">
        <v>369</v>
      </c>
      <c r="F38" s="4">
        <v>522</v>
      </c>
      <c r="G38" s="5">
        <v>891</v>
      </c>
      <c r="H38" s="2">
        <v>0.24022647613912107</v>
      </c>
      <c r="I38" s="4">
        <v>181</v>
      </c>
      <c r="J38" s="4">
        <v>305</v>
      </c>
      <c r="K38" s="5">
        <v>486</v>
      </c>
      <c r="L38" s="2">
        <v>0.1310326233486115</v>
      </c>
    </row>
    <row r="39" spans="1:12" ht="13.5">
      <c r="A39" s="3" t="s">
        <v>41</v>
      </c>
      <c r="B39" s="4">
        <v>437</v>
      </c>
      <c r="C39" s="4">
        <v>503</v>
      </c>
      <c r="D39" s="5">
        <v>940</v>
      </c>
      <c r="E39" s="4">
        <v>113</v>
      </c>
      <c r="F39" s="4">
        <v>172</v>
      </c>
      <c r="G39" s="5">
        <v>285</v>
      </c>
      <c r="H39" s="2">
        <v>0.30319148936170215</v>
      </c>
      <c r="I39" s="4">
        <v>58</v>
      </c>
      <c r="J39" s="4">
        <v>116</v>
      </c>
      <c r="K39" s="5">
        <v>174</v>
      </c>
      <c r="L39" s="2">
        <v>0.1851063829787234</v>
      </c>
    </row>
    <row r="40" spans="1:12" ht="13.5">
      <c r="A40" s="3" t="s">
        <v>42</v>
      </c>
      <c r="B40" s="4">
        <v>1001</v>
      </c>
      <c r="C40" s="4">
        <v>1070</v>
      </c>
      <c r="D40" s="5">
        <v>2071</v>
      </c>
      <c r="E40" s="4">
        <v>253</v>
      </c>
      <c r="F40" s="4">
        <v>406</v>
      </c>
      <c r="G40" s="5">
        <v>659</v>
      </c>
      <c r="H40" s="2">
        <v>0.3182037662964751</v>
      </c>
      <c r="I40" s="4">
        <v>136</v>
      </c>
      <c r="J40" s="4">
        <v>265</v>
      </c>
      <c r="K40" s="5">
        <v>401</v>
      </c>
      <c r="L40" s="2">
        <v>0.19362626750362144</v>
      </c>
    </row>
    <row r="41" spans="1:12" ht="13.5">
      <c r="A41" s="3" t="s">
        <v>43</v>
      </c>
      <c r="B41" s="4">
        <v>1183</v>
      </c>
      <c r="C41" s="4">
        <v>1253</v>
      </c>
      <c r="D41" s="5">
        <v>2436</v>
      </c>
      <c r="E41" s="4">
        <v>287</v>
      </c>
      <c r="F41" s="4">
        <v>372</v>
      </c>
      <c r="G41" s="5">
        <v>659</v>
      </c>
      <c r="H41" s="2">
        <v>0.2705254515599343</v>
      </c>
      <c r="I41" s="4">
        <v>145</v>
      </c>
      <c r="J41" s="4">
        <v>218</v>
      </c>
      <c r="K41" s="5">
        <v>363</v>
      </c>
      <c r="L41" s="2">
        <v>0.14901477832512317</v>
      </c>
    </row>
    <row r="42" spans="1:12" ht="13.5">
      <c r="A42" s="3" t="s">
        <v>44</v>
      </c>
      <c r="B42" s="4">
        <v>1040</v>
      </c>
      <c r="C42" s="4">
        <v>1172</v>
      </c>
      <c r="D42" s="5">
        <v>2212</v>
      </c>
      <c r="E42" s="4">
        <v>250</v>
      </c>
      <c r="F42" s="4">
        <v>380</v>
      </c>
      <c r="G42" s="5">
        <v>630</v>
      </c>
      <c r="H42" s="2">
        <v>0.2848101265822785</v>
      </c>
      <c r="I42" s="4">
        <v>114</v>
      </c>
      <c r="J42" s="4">
        <v>223</v>
      </c>
      <c r="K42" s="5">
        <v>337</v>
      </c>
      <c r="L42" s="2">
        <v>0.1523508137432188</v>
      </c>
    </row>
    <row r="43" spans="1:12" ht="13.5">
      <c r="A43" s="3" t="s">
        <v>45</v>
      </c>
      <c r="B43" s="4">
        <v>1993</v>
      </c>
      <c r="C43" s="4">
        <v>2081</v>
      </c>
      <c r="D43" s="5">
        <v>4074</v>
      </c>
      <c r="E43" s="4">
        <v>426</v>
      </c>
      <c r="F43" s="4">
        <v>566</v>
      </c>
      <c r="G43" s="5">
        <v>992</v>
      </c>
      <c r="H43" s="2">
        <v>0.24349533627884143</v>
      </c>
      <c r="I43" s="4">
        <v>187</v>
      </c>
      <c r="J43" s="4">
        <v>337</v>
      </c>
      <c r="K43" s="5">
        <v>524</v>
      </c>
      <c r="L43" s="2">
        <v>0.12862052037309768</v>
      </c>
    </row>
    <row r="44" spans="1:12" ht="13.5">
      <c r="A44" s="3" t="s">
        <v>46</v>
      </c>
      <c r="B44" s="4">
        <v>7131</v>
      </c>
      <c r="C44" s="4">
        <v>7780</v>
      </c>
      <c r="D44" s="5">
        <v>14911</v>
      </c>
      <c r="E44" s="4">
        <v>1254</v>
      </c>
      <c r="F44" s="4">
        <v>1584</v>
      </c>
      <c r="G44" s="5">
        <v>2838</v>
      </c>
      <c r="H44" s="2">
        <v>0.19032928710348065</v>
      </c>
      <c r="I44" s="4">
        <v>465</v>
      </c>
      <c r="J44" s="4">
        <v>752</v>
      </c>
      <c r="K44" s="5">
        <v>1217</v>
      </c>
      <c r="L44" s="2">
        <v>0.08161759774663001</v>
      </c>
    </row>
    <row r="45" spans="1:12" ht="13.5">
      <c r="A45" s="3" t="s">
        <v>47</v>
      </c>
      <c r="B45" s="4">
        <v>2878</v>
      </c>
      <c r="C45" s="4">
        <v>2935</v>
      </c>
      <c r="D45" s="5">
        <v>5813</v>
      </c>
      <c r="E45" s="4">
        <v>564</v>
      </c>
      <c r="F45" s="4">
        <v>768</v>
      </c>
      <c r="G45" s="5">
        <v>1332</v>
      </c>
      <c r="H45" s="2">
        <v>0.22914157921899192</v>
      </c>
      <c r="I45" s="4">
        <v>278</v>
      </c>
      <c r="J45" s="4">
        <v>439</v>
      </c>
      <c r="K45" s="5">
        <v>717</v>
      </c>
      <c r="L45" s="2">
        <v>0.12334422845346636</v>
      </c>
    </row>
    <row r="46" spans="1:12" ht="13.5">
      <c r="A46" s="3" t="s">
        <v>48</v>
      </c>
      <c r="B46" s="4">
        <v>2749</v>
      </c>
      <c r="C46" s="4">
        <v>3035</v>
      </c>
      <c r="D46" s="5">
        <v>5784</v>
      </c>
      <c r="E46" s="4">
        <v>678</v>
      </c>
      <c r="F46" s="4">
        <v>831</v>
      </c>
      <c r="G46" s="5">
        <v>1509</v>
      </c>
      <c r="H46" s="2">
        <v>0.26089211618257263</v>
      </c>
      <c r="I46" s="4">
        <v>243</v>
      </c>
      <c r="J46" s="4">
        <v>331</v>
      </c>
      <c r="K46" s="5">
        <v>574</v>
      </c>
      <c r="L46" s="2">
        <v>0.09923928077455048</v>
      </c>
    </row>
    <row r="47" spans="1:12" ht="13.5">
      <c r="A47" s="3" t="s">
        <v>49</v>
      </c>
      <c r="B47" s="4">
        <v>2279</v>
      </c>
      <c r="C47" s="4">
        <v>2560</v>
      </c>
      <c r="D47" s="5">
        <v>4839</v>
      </c>
      <c r="E47" s="4">
        <v>664</v>
      </c>
      <c r="F47" s="4">
        <v>991</v>
      </c>
      <c r="G47" s="5">
        <v>1655</v>
      </c>
      <c r="H47" s="2">
        <v>0.34201281256457944</v>
      </c>
      <c r="I47" s="4">
        <v>374</v>
      </c>
      <c r="J47" s="4">
        <v>606</v>
      </c>
      <c r="K47" s="5">
        <v>980</v>
      </c>
      <c r="L47" s="2">
        <v>0.2025211820624096</v>
      </c>
    </row>
    <row r="48" spans="1:12" ht="13.5">
      <c r="A48" s="3" t="s">
        <v>50</v>
      </c>
      <c r="B48" s="4">
        <v>775</v>
      </c>
      <c r="C48" s="4">
        <v>880</v>
      </c>
      <c r="D48" s="5">
        <v>1655</v>
      </c>
      <c r="E48" s="4">
        <v>235</v>
      </c>
      <c r="F48" s="4">
        <v>363</v>
      </c>
      <c r="G48" s="5">
        <v>598</v>
      </c>
      <c r="H48" s="2">
        <v>0.3613293051359517</v>
      </c>
      <c r="I48" s="4">
        <v>131</v>
      </c>
      <c r="J48" s="4">
        <v>229</v>
      </c>
      <c r="K48" s="5">
        <v>360</v>
      </c>
      <c r="L48" s="2">
        <v>0.2175226586102719</v>
      </c>
    </row>
    <row r="49" spans="1:12" ht="13.5">
      <c r="A49" s="3" t="s">
        <v>51</v>
      </c>
      <c r="B49" s="4">
        <v>1483</v>
      </c>
      <c r="C49" s="4">
        <v>1557</v>
      </c>
      <c r="D49" s="5">
        <v>3040</v>
      </c>
      <c r="E49" s="4">
        <v>245</v>
      </c>
      <c r="F49" s="4">
        <v>392</v>
      </c>
      <c r="G49" s="5">
        <v>637</v>
      </c>
      <c r="H49" s="2">
        <v>0.20953947368421053</v>
      </c>
      <c r="I49" s="4">
        <v>118</v>
      </c>
      <c r="J49" s="4">
        <v>252</v>
      </c>
      <c r="K49" s="5">
        <v>370</v>
      </c>
      <c r="L49" s="2">
        <v>0.12171052631578948</v>
      </c>
    </row>
    <row r="50" spans="1:12" ht="13.5">
      <c r="A50" s="3" t="s">
        <v>52</v>
      </c>
      <c r="B50" s="4">
        <v>946</v>
      </c>
      <c r="C50" s="4">
        <v>991</v>
      </c>
      <c r="D50" s="5">
        <v>1937</v>
      </c>
      <c r="E50" s="4">
        <v>210</v>
      </c>
      <c r="F50" s="4">
        <v>290</v>
      </c>
      <c r="G50" s="5">
        <v>500</v>
      </c>
      <c r="H50" s="2">
        <v>0.2581311306143521</v>
      </c>
      <c r="I50" s="4">
        <v>115</v>
      </c>
      <c r="J50" s="4">
        <v>176</v>
      </c>
      <c r="K50" s="5">
        <v>291</v>
      </c>
      <c r="L50" s="2">
        <v>0.1502323180175529</v>
      </c>
    </row>
    <row r="51" spans="1:12" ht="13.5">
      <c r="A51" s="3" t="s">
        <v>53</v>
      </c>
      <c r="B51" s="4">
        <v>1401</v>
      </c>
      <c r="C51" s="4">
        <v>1466</v>
      </c>
      <c r="D51" s="5">
        <v>2867</v>
      </c>
      <c r="E51" s="4">
        <v>263</v>
      </c>
      <c r="F51" s="4">
        <v>267</v>
      </c>
      <c r="G51" s="5">
        <v>530</v>
      </c>
      <c r="H51" s="2">
        <v>0.1848622253226369</v>
      </c>
      <c r="I51" s="4">
        <v>96</v>
      </c>
      <c r="J51" s="4">
        <v>118</v>
      </c>
      <c r="K51" s="5">
        <v>214</v>
      </c>
      <c r="L51" s="2">
        <v>0.07464248343215905</v>
      </c>
    </row>
    <row r="52" spans="1:12" ht="13.5">
      <c r="A52" s="3" t="s">
        <v>54</v>
      </c>
      <c r="B52" s="4">
        <v>1242</v>
      </c>
      <c r="C52" s="4">
        <v>1342</v>
      </c>
      <c r="D52" s="5">
        <v>2584</v>
      </c>
      <c r="E52" s="4">
        <v>327</v>
      </c>
      <c r="F52" s="4">
        <v>434</v>
      </c>
      <c r="G52" s="5">
        <v>761</v>
      </c>
      <c r="H52" s="2">
        <v>0.2945046439628483</v>
      </c>
      <c r="I52" s="4">
        <v>173</v>
      </c>
      <c r="J52" s="4">
        <v>261</v>
      </c>
      <c r="K52" s="5">
        <v>434</v>
      </c>
      <c r="L52" s="2">
        <v>0.16795665634674922</v>
      </c>
    </row>
  </sheetData>
  <mergeCells count="7">
    <mergeCell ref="I2:K2"/>
    <mergeCell ref="L2:L3"/>
    <mergeCell ref="A1:H1"/>
    <mergeCell ref="A2:A3"/>
    <mergeCell ref="B2:D2"/>
    <mergeCell ref="E2:G2"/>
    <mergeCell ref="H2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A1:L52"/>
  <sheetViews>
    <sheetView zoomScale="85" zoomScaleNormal="85" workbookViewId="0" topLeftCell="A1">
      <selection activeCell="K26" sqref="K26"/>
    </sheetView>
  </sheetViews>
  <sheetFormatPr defaultColWidth="9.00390625" defaultRowHeight="13.5"/>
  <cols>
    <col min="12" max="12" width="13.00390625" style="0" bestFit="1" customWidth="1"/>
  </cols>
  <sheetData>
    <row r="1" spans="1:8" ht="13.5">
      <c r="A1" s="26" t="s">
        <v>68</v>
      </c>
      <c r="B1" s="27"/>
      <c r="C1" s="27"/>
      <c r="D1" s="27"/>
      <c r="E1" s="27"/>
      <c r="F1" s="27"/>
      <c r="G1" s="27"/>
      <c r="H1" s="28"/>
    </row>
    <row r="2" spans="1:12" ht="13.5">
      <c r="A2" s="29" t="s">
        <v>0</v>
      </c>
      <c r="B2" s="21" t="s">
        <v>1</v>
      </c>
      <c r="C2" s="22"/>
      <c r="D2" s="23"/>
      <c r="E2" s="21" t="s">
        <v>57</v>
      </c>
      <c r="F2" s="22"/>
      <c r="G2" s="23"/>
      <c r="H2" s="24" t="s">
        <v>2</v>
      </c>
      <c r="I2" s="21" t="s">
        <v>56</v>
      </c>
      <c r="J2" s="22"/>
      <c r="K2" s="23"/>
      <c r="L2" s="24" t="s">
        <v>55</v>
      </c>
    </row>
    <row r="3" spans="1:12" ht="13.5">
      <c r="A3" s="30"/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25"/>
      <c r="I3" s="1" t="s">
        <v>3</v>
      </c>
      <c r="J3" s="1" t="s">
        <v>4</v>
      </c>
      <c r="K3" s="1" t="s">
        <v>5</v>
      </c>
      <c r="L3" s="25"/>
    </row>
    <row r="4" spans="1:12" ht="13.5">
      <c r="A4" s="6" t="s">
        <v>6</v>
      </c>
      <c r="B4" s="7">
        <v>130325</v>
      </c>
      <c r="C4" s="7">
        <v>139694</v>
      </c>
      <c r="D4" s="7">
        <v>270019</v>
      </c>
      <c r="E4" s="7">
        <v>26401</v>
      </c>
      <c r="F4" s="7">
        <v>36172</v>
      </c>
      <c r="G4" s="7">
        <v>62573</v>
      </c>
      <c r="H4" s="8">
        <v>0.2317355445357549</v>
      </c>
      <c r="I4" s="7">
        <v>11839</v>
      </c>
      <c r="J4" s="7">
        <v>19626</v>
      </c>
      <c r="K4" s="7">
        <v>31465</v>
      </c>
      <c r="L4" s="8">
        <v>0.11652883685962839</v>
      </c>
    </row>
    <row r="5" spans="1:12" ht="13.5">
      <c r="A5" s="3" t="s">
        <v>7</v>
      </c>
      <c r="B5" s="4">
        <v>1660</v>
      </c>
      <c r="C5" s="4">
        <v>1994</v>
      </c>
      <c r="D5" s="5">
        <v>3654</v>
      </c>
      <c r="E5" s="4">
        <v>481</v>
      </c>
      <c r="F5" s="4">
        <v>724</v>
      </c>
      <c r="G5" s="5">
        <v>1205</v>
      </c>
      <c r="H5" s="2">
        <v>0.3297755883962781</v>
      </c>
      <c r="I5" s="4">
        <v>224</v>
      </c>
      <c r="J5" s="4">
        <v>414</v>
      </c>
      <c r="K5" s="5">
        <v>638</v>
      </c>
      <c r="L5" s="2">
        <v>0.1746031746031746</v>
      </c>
    </row>
    <row r="6" spans="1:12" ht="13.5">
      <c r="A6" s="3" t="s">
        <v>8</v>
      </c>
      <c r="B6" s="4">
        <v>2620</v>
      </c>
      <c r="C6" s="4">
        <v>2983</v>
      </c>
      <c r="D6" s="5">
        <v>5603</v>
      </c>
      <c r="E6" s="4">
        <v>773</v>
      </c>
      <c r="F6" s="4">
        <v>1108</v>
      </c>
      <c r="G6" s="5">
        <v>1881</v>
      </c>
      <c r="H6" s="2">
        <v>0.3357130108870248</v>
      </c>
      <c r="I6" s="4">
        <v>404</v>
      </c>
      <c r="J6" s="4">
        <v>631</v>
      </c>
      <c r="K6" s="5">
        <v>1035</v>
      </c>
      <c r="L6" s="2">
        <v>0.18472247010530074</v>
      </c>
    </row>
    <row r="7" spans="1:12" ht="13.5">
      <c r="A7" s="3" t="s">
        <v>9</v>
      </c>
      <c r="B7" s="4">
        <v>4706</v>
      </c>
      <c r="C7" s="4">
        <v>4931</v>
      </c>
      <c r="D7" s="5">
        <v>9637</v>
      </c>
      <c r="E7" s="4">
        <v>990</v>
      </c>
      <c r="F7" s="4">
        <v>1345</v>
      </c>
      <c r="G7" s="5">
        <v>2335</v>
      </c>
      <c r="H7" s="2">
        <v>0.24229532012036942</v>
      </c>
      <c r="I7" s="4">
        <v>458</v>
      </c>
      <c r="J7" s="4">
        <v>744</v>
      </c>
      <c r="K7" s="5">
        <v>1202</v>
      </c>
      <c r="L7" s="2">
        <v>0.1247276123274878</v>
      </c>
    </row>
    <row r="8" spans="1:12" ht="13.5">
      <c r="A8" s="3" t="s">
        <v>10</v>
      </c>
      <c r="B8" s="4">
        <v>5293</v>
      </c>
      <c r="C8" s="4">
        <v>5780</v>
      </c>
      <c r="D8" s="5">
        <v>11073</v>
      </c>
      <c r="E8" s="4">
        <v>1209</v>
      </c>
      <c r="F8" s="4">
        <v>1696</v>
      </c>
      <c r="G8" s="5">
        <v>2905</v>
      </c>
      <c r="H8" s="2">
        <v>0.26234986001986815</v>
      </c>
      <c r="I8" s="4">
        <v>555</v>
      </c>
      <c r="J8" s="4">
        <v>863</v>
      </c>
      <c r="K8" s="5">
        <v>1418</v>
      </c>
      <c r="L8" s="2">
        <v>0.12805924320419038</v>
      </c>
    </row>
    <row r="9" spans="1:12" ht="13.5">
      <c r="A9" s="3" t="s">
        <v>11</v>
      </c>
      <c r="B9" s="4">
        <v>6487</v>
      </c>
      <c r="C9" s="4">
        <v>6911</v>
      </c>
      <c r="D9" s="5">
        <v>13398</v>
      </c>
      <c r="E9" s="4">
        <v>941</v>
      </c>
      <c r="F9" s="4">
        <v>1309</v>
      </c>
      <c r="G9" s="5">
        <v>2250</v>
      </c>
      <c r="H9" s="2">
        <v>0.16793551276309898</v>
      </c>
      <c r="I9" s="4">
        <v>419</v>
      </c>
      <c r="J9" s="4">
        <v>713</v>
      </c>
      <c r="K9" s="5">
        <v>1132</v>
      </c>
      <c r="L9" s="2">
        <v>0.08449022242125691</v>
      </c>
    </row>
    <row r="10" spans="1:12" ht="13.5">
      <c r="A10" s="3" t="s">
        <v>12</v>
      </c>
      <c r="B10" s="4">
        <v>3668</v>
      </c>
      <c r="C10" s="4">
        <v>3804</v>
      </c>
      <c r="D10" s="5">
        <v>7472</v>
      </c>
      <c r="E10" s="4">
        <v>584</v>
      </c>
      <c r="F10" s="4">
        <v>729</v>
      </c>
      <c r="G10" s="5">
        <v>1313</v>
      </c>
      <c r="H10" s="2">
        <v>0.17572269807280513</v>
      </c>
      <c r="I10" s="4">
        <v>218</v>
      </c>
      <c r="J10" s="4">
        <v>350</v>
      </c>
      <c r="K10" s="5">
        <v>568</v>
      </c>
      <c r="L10" s="2">
        <v>0.07601713062098502</v>
      </c>
    </row>
    <row r="11" spans="1:12" ht="13.5">
      <c r="A11" s="3" t="s">
        <v>13</v>
      </c>
      <c r="B11" s="4">
        <v>3335</v>
      </c>
      <c r="C11" s="4">
        <v>3699</v>
      </c>
      <c r="D11" s="5">
        <v>7034</v>
      </c>
      <c r="E11" s="4">
        <v>889</v>
      </c>
      <c r="F11" s="4">
        <v>1344</v>
      </c>
      <c r="G11" s="5">
        <v>2233</v>
      </c>
      <c r="H11" s="2">
        <v>0.31745806084731304</v>
      </c>
      <c r="I11" s="4">
        <v>440</v>
      </c>
      <c r="J11" s="4">
        <v>766</v>
      </c>
      <c r="K11" s="5">
        <v>1206</v>
      </c>
      <c r="L11" s="2">
        <v>0.17145294284901905</v>
      </c>
    </row>
    <row r="12" spans="1:12" ht="13.5">
      <c r="A12" s="3" t="s">
        <v>14</v>
      </c>
      <c r="B12" s="4">
        <v>3412</v>
      </c>
      <c r="C12" s="4">
        <v>3641</v>
      </c>
      <c r="D12" s="5">
        <v>7053</v>
      </c>
      <c r="E12" s="4">
        <v>846</v>
      </c>
      <c r="F12" s="4">
        <v>1186</v>
      </c>
      <c r="G12" s="5">
        <v>2032</v>
      </c>
      <c r="H12" s="2">
        <v>0.28810435275769175</v>
      </c>
      <c r="I12" s="4">
        <v>410</v>
      </c>
      <c r="J12" s="4">
        <v>665</v>
      </c>
      <c r="K12" s="5">
        <v>1075</v>
      </c>
      <c r="L12" s="2">
        <v>0.15241741103076706</v>
      </c>
    </row>
    <row r="13" spans="1:12" ht="13.5">
      <c r="A13" s="3" t="s">
        <v>15</v>
      </c>
      <c r="B13" s="4">
        <v>6114</v>
      </c>
      <c r="C13" s="4">
        <v>6736</v>
      </c>
      <c r="D13" s="5">
        <v>12850</v>
      </c>
      <c r="E13" s="4">
        <v>1259</v>
      </c>
      <c r="F13" s="4">
        <v>1842</v>
      </c>
      <c r="G13" s="5">
        <v>3101</v>
      </c>
      <c r="H13" s="2">
        <v>0.24132295719844357</v>
      </c>
      <c r="I13" s="4">
        <v>580</v>
      </c>
      <c r="J13" s="4">
        <v>950</v>
      </c>
      <c r="K13" s="5">
        <v>1530</v>
      </c>
      <c r="L13" s="2">
        <v>0.11906614785992217</v>
      </c>
    </row>
    <row r="14" spans="1:12" ht="13.5">
      <c r="A14" s="3" t="s">
        <v>16</v>
      </c>
      <c r="B14" s="4">
        <v>3850</v>
      </c>
      <c r="C14" s="4">
        <v>4212</v>
      </c>
      <c r="D14" s="5">
        <v>8062</v>
      </c>
      <c r="E14" s="4">
        <v>831</v>
      </c>
      <c r="F14" s="4">
        <v>1187</v>
      </c>
      <c r="G14" s="5">
        <v>2018</v>
      </c>
      <c r="H14" s="2">
        <v>0.25031009675018606</v>
      </c>
      <c r="I14" s="4">
        <v>410</v>
      </c>
      <c r="J14" s="4">
        <v>645</v>
      </c>
      <c r="K14" s="5">
        <v>1055</v>
      </c>
      <c r="L14" s="2">
        <v>0.1308608285785165</v>
      </c>
    </row>
    <row r="15" spans="1:12" ht="13.5">
      <c r="A15" s="3" t="s">
        <v>17</v>
      </c>
      <c r="B15" s="4">
        <v>2774</v>
      </c>
      <c r="C15" s="4">
        <v>3088</v>
      </c>
      <c r="D15" s="5">
        <v>5862</v>
      </c>
      <c r="E15" s="4">
        <v>773</v>
      </c>
      <c r="F15" s="4">
        <v>1092</v>
      </c>
      <c r="G15" s="5">
        <v>1865</v>
      </c>
      <c r="H15" s="2">
        <v>0.3181508017741385</v>
      </c>
      <c r="I15" s="4">
        <v>389</v>
      </c>
      <c r="J15" s="4">
        <v>632</v>
      </c>
      <c r="K15" s="5">
        <v>1021</v>
      </c>
      <c r="L15" s="2">
        <v>0.174172637325145</v>
      </c>
    </row>
    <row r="16" spans="1:12" ht="13.5">
      <c r="A16" s="3" t="s">
        <v>18</v>
      </c>
      <c r="B16" s="4">
        <v>5350</v>
      </c>
      <c r="C16" s="4">
        <v>5547</v>
      </c>
      <c r="D16" s="5">
        <v>10897</v>
      </c>
      <c r="E16" s="4">
        <v>798</v>
      </c>
      <c r="F16" s="4">
        <v>1058</v>
      </c>
      <c r="G16" s="5">
        <v>1856</v>
      </c>
      <c r="H16" s="2">
        <v>0.17032210700192713</v>
      </c>
      <c r="I16" s="4">
        <v>348</v>
      </c>
      <c r="J16" s="4">
        <v>537</v>
      </c>
      <c r="K16" s="5">
        <v>885</v>
      </c>
      <c r="L16" s="2">
        <v>0.0812150133064146</v>
      </c>
    </row>
    <row r="17" spans="1:12" ht="13.5">
      <c r="A17" s="3" t="s">
        <v>19</v>
      </c>
      <c r="B17" s="4">
        <v>3625</v>
      </c>
      <c r="C17" s="4">
        <v>3847</v>
      </c>
      <c r="D17" s="5">
        <v>7472</v>
      </c>
      <c r="E17" s="4">
        <v>601</v>
      </c>
      <c r="F17" s="4">
        <v>798</v>
      </c>
      <c r="G17" s="5">
        <v>1399</v>
      </c>
      <c r="H17" s="2">
        <v>0.1872323340471092</v>
      </c>
      <c r="I17" s="4">
        <v>222</v>
      </c>
      <c r="J17" s="4">
        <v>378</v>
      </c>
      <c r="K17" s="5">
        <v>600</v>
      </c>
      <c r="L17" s="2">
        <v>0.08029978586723768</v>
      </c>
    </row>
    <row r="18" spans="1:12" ht="13.5">
      <c r="A18" s="3" t="s">
        <v>20</v>
      </c>
      <c r="B18" s="4">
        <v>3845</v>
      </c>
      <c r="C18" s="4">
        <v>4017</v>
      </c>
      <c r="D18" s="5">
        <v>7862</v>
      </c>
      <c r="E18" s="4">
        <v>699</v>
      </c>
      <c r="F18" s="4">
        <v>843</v>
      </c>
      <c r="G18" s="5">
        <v>1542</v>
      </c>
      <c r="H18" s="2">
        <v>0.19613329941490715</v>
      </c>
      <c r="I18" s="4">
        <v>268</v>
      </c>
      <c r="J18" s="4">
        <v>421</v>
      </c>
      <c r="K18" s="5">
        <v>689</v>
      </c>
      <c r="L18" s="2">
        <v>0.08763673365555838</v>
      </c>
    </row>
    <row r="19" spans="1:12" ht="13.5">
      <c r="A19" s="3" t="s">
        <v>21</v>
      </c>
      <c r="B19" s="4">
        <v>3844</v>
      </c>
      <c r="C19" s="4">
        <v>4087</v>
      </c>
      <c r="D19" s="5">
        <v>7931</v>
      </c>
      <c r="E19" s="4">
        <v>639</v>
      </c>
      <c r="F19" s="4">
        <v>856</v>
      </c>
      <c r="G19" s="5">
        <v>1495</v>
      </c>
      <c r="H19" s="2">
        <v>0.18850081956878073</v>
      </c>
      <c r="I19" s="4">
        <v>250</v>
      </c>
      <c r="J19" s="4">
        <v>436</v>
      </c>
      <c r="K19" s="5">
        <v>686</v>
      </c>
      <c r="L19" s="2">
        <v>0.08649602824360106</v>
      </c>
    </row>
    <row r="20" spans="1:12" ht="13.5">
      <c r="A20" s="3" t="s">
        <v>22</v>
      </c>
      <c r="B20" s="4">
        <v>2530</v>
      </c>
      <c r="C20" s="4">
        <v>2588</v>
      </c>
      <c r="D20" s="5">
        <v>5118</v>
      </c>
      <c r="E20" s="4">
        <v>452</v>
      </c>
      <c r="F20" s="4">
        <v>571</v>
      </c>
      <c r="G20" s="5">
        <v>1023</v>
      </c>
      <c r="H20" s="2">
        <v>0.19988276670574442</v>
      </c>
      <c r="I20" s="4">
        <v>175</v>
      </c>
      <c r="J20" s="4">
        <v>291</v>
      </c>
      <c r="K20" s="5">
        <v>466</v>
      </c>
      <c r="L20" s="2">
        <v>0.09105119187182494</v>
      </c>
    </row>
    <row r="21" spans="1:12" ht="13.5">
      <c r="A21" s="3" t="s">
        <v>23</v>
      </c>
      <c r="B21" s="4">
        <v>6163</v>
      </c>
      <c r="C21" s="4">
        <v>6457</v>
      </c>
      <c r="D21" s="5">
        <v>12620</v>
      </c>
      <c r="E21" s="4">
        <v>936</v>
      </c>
      <c r="F21" s="4">
        <v>1182</v>
      </c>
      <c r="G21" s="5">
        <v>2118</v>
      </c>
      <c r="H21" s="2">
        <v>0.16782884310618065</v>
      </c>
      <c r="I21" s="4">
        <v>343</v>
      </c>
      <c r="J21" s="4">
        <v>540</v>
      </c>
      <c r="K21" s="5">
        <v>883</v>
      </c>
      <c r="L21" s="2">
        <v>0.06996830427892234</v>
      </c>
    </row>
    <row r="22" spans="1:12" ht="13.5">
      <c r="A22" s="3" t="s">
        <v>24</v>
      </c>
      <c r="B22" s="4">
        <v>3946</v>
      </c>
      <c r="C22" s="4">
        <v>4120</v>
      </c>
      <c r="D22" s="5">
        <v>8066</v>
      </c>
      <c r="E22" s="4">
        <v>627</v>
      </c>
      <c r="F22" s="4">
        <v>801</v>
      </c>
      <c r="G22" s="5">
        <v>1428</v>
      </c>
      <c r="H22" s="2">
        <v>0.17703942474584677</v>
      </c>
      <c r="I22" s="4">
        <v>219</v>
      </c>
      <c r="J22" s="4">
        <v>384</v>
      </c>
      <c r="K22" s="5">
        <v>603</v>
      </c>
      <c r="L22" s="2">
        <v>0.07475824448301513</v>
      </c>
    </row>
    <row r="23" spans="1:12" ht="13.5">
      <c r="A23" s="3" t="s">
        <v>25</v>
      </c>
      <c r="B23" s="4">
        <v>1733</v>
      </c>
      <c r="C23" s="4">
        <v>1811</v>
      </c>
      <c r="D23" s="5">
        <v>3544</v>
      </c>
      <c r="E23" s="4">
        <v>297</v>
      </c>
      <c r="F23" s="4">
        <v>419</v>
      </c>
      <c r="G23" s="5">
        <v>716</v>
      </c>
      <c r="H23" s="2">
        <v>0.2020316027088036</v>
      </c>
      <c r="I23" s="4">
        <v>131</v>
      </c>
      <c r="J23" s="4">
        <v>244</v>
      </c>
      <c r="K23" s="5">
        <v>375</v>
      </c>
      <c r="L23" s="2">
        <v>0.10581264108352144</v>
      </c>
    </row>
    <row r="24" spans="1:12" ht="13.5">
      <c r="A24" s="3" t="s">
        <v>26</v>
      </c>
      <c r="B24" s="4">
        <v>5467</v>
      </c>
      <c r="C24" s="4">
        <v>5730</v>
      </c>
      <c r="D24" s="5">
        <v>11197</v>
      </c>
      <c r="E24" s="4">
        <v>860</v>
      </c>
      <c r="F24" s="4">
        <v>1116</v>
      </c>
      <c r="G24" s="5">
        <v>1976</v>
      </c>
      <c r="H24" s="2">
        <v>0.1764758417433241</v>
      </c>
      <c r="I24" s="4">
        <v>359</v>
      </c>
      <c r="J24" s="4">
        <v>556</v>
      </c>
      <c r="K24" s="5">
        <v>915</v>
      </c>
      <c r="L24" s="2">
        <v>0.08171831740644815</v>
      </c>
    </row>
    <row r="25" spans="1:12" ht="13.5">
      <c r="A25" s="3" t="s">
        <v>27</v>
      </c>
      <c r="B25" s="4">
        <v>676</v>
      </c>
      <c r="C25" s="4">
        <v>738</v>
      </c>
      <c r="D25" s="5">
        <v>1414</v>
      </c>
      <c r="E25" s="4">
        <v>131</v>
      </c>
      <c r="F25" s="4">
        <v>220</v>
      </c>
      <c r="G25" s="5">
        <v>351</v>
      </c>
      <c r="H25" s="2">
        <v>0.24823196605374823</v>
      </c>
      <c r="I25" s="4">
        <v>61</v>
      </c>
      <c r="J25" s="4">
        <v>123</v>
      </c>
      <c r="K25" s="5">
        <v>184</v>
      </c>
      <c r="L25" s="2">
        <v>0.13012729844413012</v>
      </c>
    </row>
    <row r="26" spans="1:12" ht="13.5">
      <c r="A26" s="3" t="s">
        <v>28</v>
      </c>
      <c r="B26" s="4">
        <v>2046</v>
      </c>
      <c r="C26" s="4">
        <v>2245</v>
      </c>
      <c r="D26" s="5">
        <v>4291</v>
      </c>
      <c r="E26" s="4">
        <v>426</v>
      </c>
      <c r="F26" s="4">
        <v>611</v>
      </c>
      <c r="G26" s="5">
        <v>1037</v>
      </c>
      <c r="H26" s="2">
        <v>0.24166860871591703</v>
      </c>
      <c r="I26" s="4">
        <v>203</v>
      </c>
      <c r="J26" s="4">
        <v>363</v>
      </c>
      <c r="K26" s="5">
        <v>566</v>
      </c>
      <c r="L26" s="2">
        <v>0.13190398508506176</v>
      </c>
    </row>
    <row r="27" spans="1:12" ht="13.5">
      <c r="A27" s="3" t="s">
        <v>29</v>
      </c>
      <c r="B27" s="4">
        <v>4385</v>
      </c>
      <c r="C27" s="4">
        <v>4541</v>
      </c>
      <c r="D27" s="5">
        <v>8926</v>
      </c>
      <c r="E27" s="4">
        <v>875</v>
      </c>
      <c r="F27" s="4">
        <v>1048</v>
      </c>
      <c r="G27" s="5">
        <v>1923</v>
      </c>
      <c r="H27" s="2">
        <v>0.2154380461572933</v>
      </c>
      <c r="I27" s="4">
        <v>312</v>
      </c>
      <c r="J27" s="4">
        <v>525</v>
      </c>
      <c r="K27" s="5">
        <v>837</v>
      </c>
      <c r="L27" s="2">
        <v>0.09377100604974233</v>
      </c>
    </row>
    <row r="28" spans="1:12" ht="13.5">
      <c r="A28" s="3" t="s">
        <v>30</v>
      </c>
      <c r="B28" s="4">
        <v>613</v>
      </c>
      <c r="C28" s="4">
        <v>748</v>
      </c>
      <c r="D28" s="5">
        <v>1361</v>
      </c>
      <c r="E28" s="4">
        <v>198</v>
      </c>
      <c r="F28" s="4">
        <v>309</v>
      </c>
      <c r="G28" s="5">
        <v>507</v>
      </c>
      <c r="H28" s="2">
        <v>0.3725202057310801</v>
      </c>
      <c r="I28" s="4">
        <v>126</v>
      </c>
      <c r="J28" s="4">
        <v>197</v>
      </c>
      <c r="K28" s="5">
        <v>323</v>
      </c>
      <c r="L28" s="2">
        <v>0.23732549595885377</v>
      </c>
    </row>
    <row r="29" spans="1:12" ht="13.5">
      <c r="A29" s="3" t="s">
        <v>31</v>
      </c>
      <c r="B29" s="4">
        <v>1269</v>
      </c>
      <c r="C29" s="4">
        <v>1378</v>
      </c>
      <c r="D29" s="5">
        <v>2647</v>
      </c>
      <c r="E29" s="4">
        <v>339</v>
      </c>
      <c r="F29" s="4">
        <v>468</v>
      </c>
      <c r="G29" s="5">
        <v>807</v>
      </c>
      <c r="H29" s="2">
        <v>0.3048734416320363</v>
      </c>
      <c r="I29" s="4">
        <v>177</v>
      </c>
      <c r="J29" s="4">
        <v>278</v>
      </c>
      <c r="K29" s="5">
        <v>455</v>
      </c>
      <c r="L29" s="2">
        <v>0.1718927087268606</v>
      </c>
    </row>
    <row r="30" spans="1:12" ht="13.5">
      <c r="A30" s="3" t="s">
        <v>32</v>
      </c>
      <c r="B30" s="4">
        <v>2045</v>
      </c>
      <c r="C30" s="4">
        <v>2214</v>
      </c>
      <c r="D30" s="5">
        <v>4259</v>
      </c>
      <c r="E30" s="4">
        <v>472</v>
      </c>
      <c r="F30" s="4">
        <v>648</v>
      </c>
      <c r="G30" s="5">
        <v>1120</v>
      </c>
      <c r="H30" s="2">
        <v>0.26297252876262034</v>
      </c>
      <c r="I30" s="4">
        <v>209</v>
      </c>
      <c r="J30" s="4">
        <v>400</v>
      </c>
      <c r="K30" s="5">
        <v>609</v>
      </c>
      <c r="L30" s="2">
        <v>0.1429913125146748</v>
      </c>
    </row>
    <row r="31" spans="1:12" ht="13.5">
      <c r="A31" s="3" t="s">
        <v>33</v>
      </c>
      <c r="B31" s="4">
        <v>262</v>
      </c>
      <c r="C31" s="4">
        <v>308</v>
      </c>
      <c r="D31" s="5">
        <v>570</v>
      </c>
      <c r="E31" s="4">
        <v>101</v>
      </c>
      <c r="F31" s="4">
        <v>159</v>
      </c>
      <c r="G31" s="5">
        <v>260</v>
      </c>
      <c r="H31" s="2">
        <v>0.45614035087719296</v>
      </c>
      <c r="I31" s="4">
        <v>58</v>
      </c>
      <c r="J31" s="4">
        <v>112</v>
      </c>
      <c r="K31" s="5">
        <v>170</v>
      </c>
      <c r="L31" s="2">
        <v>0.2982456140350877</v>
      </c>
    </row>
    <row r="32" spans="1:12" ht="13.5">
      <c r="A32" s="3" t="s">
        <v>34</v>
      </c>
      <c r="B32" s="4">
        <v>1647</v>
      </c>
      <c r="C32" s="4">
        <v>1797</v>
      </c>
      <c r="D32" s="5">
        <v>3444</v>
      </c>
      <c r="E32" s="4">
        <v>372</v>
      </c>
      <c r="F32" s="4">
        <v>528</v>
      </c>
      <c r="G32" s="5">
        <v>900</v>
      </c>
      <c r="H32" s="2">
        <v>0.2613240418118467</v>
      </c>
      <c r="I32" s="4">
        <v>190</v>
      </c>
      <c r="J32" s="4">
        <v>329</v>
      </c>
      <c r="K32" s="5">
        <v>519</v>
      </c>
      <c r="L32" s="2">
        <v>0.15069686411149827</v>
      </c>
    </row>
    <row r="33" spans="1:12" ht="13.5">
      <c r="A33" s="3" t="s">
        <v>35</v>
      </c>
      <c r="B33" s="4">
        <v>892</v>
      </c>
      <c r="C33" s="4">
        <v>894</v>
      </c>
      <c r="D33" s="5">
        <v>1786</v>
      </c>
      <c r="E33" s="4">
        <v>226</v>
      </c>
      <c r="F33" s="4">
        <v>292</v>
      </c>
      <c r="G33" s="5">
        <v>518</v>
      </c>
      <c r="H33" s="2">
        <v>0.29003359462486</v>
      </c>
      <c r="I33" s="4">
        <v>120</v>
      </c>
      <c r="J33" s="4">
        <v>177</v>
      </c>
      <c r="K33" s="5">
        <v>297</v>
      </c>
      <c r="L33" s="2">
        <v>0.16629339305711086</v>
      </c>
    </row>
    <row r="34" spans="1:12" ht="13.5">
      <c r="A34" s="3" t="s">
        <v>36</v>
      </c>
      <c r="B34" s="4">
        <v>1094</v>
      </c>
      <c r="C34" s="4">
        <v>1153</v>
      </c>
      <c r="D34" s="5">
        <v>2247</v>
      </c>
      <c r="E34" s="4">
        <v>275</v>
      </c>
      <c r="F34" s="4">
        <v>419</v>
      </c>
      <c r="G34" s="5">
        <v>694</v>
      </c>
      <c r="H34" s="2">
        <v>0.30885625278148643</v>
      </c>
      <c r="I34" s="4">
        <v>144</v>
      </c>
      <c r="J34" s="4">
        <v>277</v>
      </c>
      <c r="K34" s="5">
        <v>421</v>
      </c>
      <c r="L34" s="2">
        <v>0.18736092567868268</v>
      </c>
    </row>
    <row r="35" spans="1:12" ht="13.5">
      <c r="A35" s="3" t="s">
        <v>37</v>
      </c>
      <c r="B35" s="4">
        <v>577</v>
      </c>
      <c r="C35" s="4">
        <v>585</v>
      </c>
      <c r="D35" s="5">
        <v>1162</v>
      </c>
      <c r="E35" s="4">
        <v>154</v>
      </c>
      <c r="F35" s="4">
        <v>206</v>
      </c>
      <c r="G35" s="5">
        <v>360</v>
      </c>
      <c r="H35" s="2">
        <v>0.3098106712564544</v>
      </c>
      <c r="I35" s="4">
        <v>93</v>
      </c>
      <c r="J35" s="4">
        <v>134</v>
      </c>
      <c r="K35" s="5">
        <v>227</v>
      </c>
      <c r="L35" s="2">
        <v>0.19535283993115318</v>
      </c>
    </row>
    <row r="36" spans="1:12" ht="13.5">
      <c r="A36" s="3" t="s">
        <v>38</v>
      </c>
      <c r="B36" s="4">
        <v>426</v>
      </c>
      <c r="C36" s="4">
        <v>491</v>
      </c>
      <c r="D36" s="5">
        <v>917</v>
      </c>
      <c r="E36" s="4">
        <v>99</v>
      </c>
      <c r="F36" s="4">
        <v>162</v>
      </c>
      <c r="G36" s="5">
        <v>261</v>
      </c>
      <c r="H36" s="2">
        <v>0.2846237731733915</v>
      </c>
      <c r="I36" s="4">
        <v>48</v>
      </c>
      <c r="J36" s="4">
        <v>110</v>
      </c>
      <c r="K36" s="5">
        <v>158</v>
      </c>
      <c r="L36" s="2">
        <v>0.1723009814612868</v>
      </c>
    </row>
    <row r="37" spans="1:12" ht="13.5">
      <c r="A37" s="3" t="s">
        <v>39</v>
      </c>
      <c r="B37" s="4">
        <v>5601</v>
      </c>
      <c r="C37" s="4">
        <v>6120</v>
      </c>
      <c r="D37" s="5">
        <v>11721</v>
      </c>
      <c r="E37" s="4">
        <v>1088</v>
      </c>
      <c r="F37" s="4">
        <v>1535</v>
      </c>
      <c r="G37" s="5">
        <v>2623</v>
      </c>
      <c r="H37" s="2">
        <v>0.22378636635099394</v>
      </c>
      <c r="I37" s="4">
        <v>453</v>
      </c>
      <c r="J37" s="4">
        <v>807</v>
      </c>
      <c r="K37" s="5">
        <v>1260</v>
      </c>
      <c r="L37" s="2">
        <v>0.10749936012285641</v>
      </c>
    </row>
    <row r="38" spans="1:12" ht="13.5">
      <c r="A38" s="3" t="s">
        <v>40</v>
      </c>
      <c r="B38" s="4">
        <v>1842</v>
      </c>
      <c r="C38" s="4">
        <v>1862</v>
      </c>
      <c r="D38" s="5">
        <v>3704</v>
      </c>
      <c r="E38" s="4">
        <v>370</v>
      </c>
      <c r="F38" s="4">
        <v>520</v>
      </c>
      <c r="G38" s="5">
        <v>890</v>
      </c>
      <c r="H38" s="2">
        <v>0.24028077753779697</v>
      </c>
      <c r="I38" s="4">
        <v>184</v>
      </c>
      <c r="J38" s="4">
        <v>303</v>
      </c>
      <c r="K38" s="5">
        <v>487</v>
      </c>
      <c r="L38" s="2">
        <v>0.1314794816414687</v>
      </c>
    </row>
    <row r="39" spans="1:12" ht="13.5">
      <c r="A39" s="3" t="s">
        <v>41</v>
      </c>
      <c r="B39" s="4">
        <v>437</v>
      </c>
      <c r="C39" s="4">
        <v>503</v>
      </c>
      <c r="D39" s="5">
        <v>940</v>
      </c>
      <c r="E39" s="4">
        <v>115</v>
      </c>
      <c r="F39" s="4">
        <v>173</v>
      </c>
      <c r="G39" s="5">
        <v>288</v>
      </c>
      <c r="H39" s="2">
        <v>0.30638297872340425</v>
      </c>
      <c r="I39" s="4">
        <v>58</v>
      </c>
      <c r="J39" s="4">
        <v>116</v>
      </c>
      <c r="K39" s="5">
        <v>174</v>
      </c>
      <c r="L39" s="2">
        <v>0.1851063829787234</v>
      </c>
    </row>
    <row r="40" spans="1:12" ht="13.5">
      <c r="A40" s="3" t="s">
        <v>42</v>
      </c>
      <c r="B40" s="4">
        <v>997</v>
      </c>
      <c r="C40" s="4">
        <v>1065</v>
      </c>
      <c r="D40" s="5">
        <v>2062</v>
      </c>
      <c r="E40" s="4">
        <v>255</v>
      </c>
      <c r="F40" s="4">
        <v>406</v>
      </c>
      <c r="G40" s="5">
        <v>661</v>
      </c>
      <c r="H40" s="2">
        <v>0.32056256062075655</v>
      </c>
      <c r="I40" s="4">
        <v>136</v>
      </c>
      <c r="J40" s="4">
        <v>263</v>
      </c>
      <c r="K40" s="5">
        <v>399</v>
      </c>
      <c r="L40" s="2">
        <v>0.19350145489815712</v>
      </c>
    </row>
    <row r="41" spans="1:12" ht="13.5">
      <c r="A41" s="3" t="s">
        <v>43</v>
      </c>
      <c r="B41" s="4">
        <v>1183</v>
      </c>
      <c r="C41" s="4">
        <v>1253</v>
      </c>
      <c r="D41" s="5">
        <v>2436</v>
      </c>
      <c r="E41" s="4">
        <v>289</v>
      </c>
      <c r="F41" s="4">
        <v>370</v>
      </c>
      <c r="G41" s="5">
        <v>659</v>
      </c>
      <c r="H41" s="2">
        <v>0.2705254515599343</v>
      </c>
      <c r="I41" s="4">
        <v>146</v>
      </c>
      <c r="J41" s="4">
        <v>217</v>
      </c>
      <c r="K41" s="5">
        <v>363</v>
      </c>
      <c r="L41" s="2">
        <v>0.14901477832512317</v>
      </c>
    </row>
    <row r="42" spans="1:12" ht="13.5">
      <c r="A42" s="3" t="s">
        <v>44</v>
      </c>
      <c r="B42" s="4">
        <v>1040</v>
      </c>
      <c r="C42" s="4">
        <v>1170</v>
      </c>
      <c r="D42" s="5">
        <v>2210</v>
      </c>
      <c r="E42" s="4">
        <v>252</v>
      </c>
      <c r="F42" s="4">
        <v>379</v>
      </c>
      <c r="G42" s="5">
        <v>631</v>
      </c>
      <c r="H42" s="2">
        <v>0.2855203619909502</v>
      </c>
      <c r="I42" s="4">
        <v>114</v>
      </c>
      <c r="J42" s="4">
        <v>222</v>
      </c>
      <c r="K42" s="5">
        <v>336</v>
      </c>
      <c r="L42" s="2">
        <v>0.1520361990950226</v>
      </c>
    </row>
    <row r="43" spans="1:12" ht="13.5">
      <c r="A43" s="3" t="s">
        <v>45</v>
      </c>
      <c r="B43" s="4">
        <v>1991</v>
      </c>
      <c r="C43" s="4">
        <v>2082</v>
      </c>
      <c r="D43" s="5">
        <v>4073</v>
      </c>
      <c r="E43" s="4">
        <v>426</v>
      </c>
      <c r="F43" s="4">
        <v>569</v>
      </c>
      <c r="G43" s="5">
        <v>995</v>
      </c>
      <c r="H43" s="2">
        <v>0.2442916768966364</v>
      </c>
      <c r="I43" s="4">
        <v>185</v>
      </c>
      <c r="J43" s="4">
        <v>338</v>
      </c>
      <c r="K43" s="5">
        <v>523</v>
      </c>
      <c r="L43" s="2">
        <v>0.12840657991652343</v>
      </c>
    </row>
    <row r="44" spans="1:12" ht="13.5">
      <c r="A44" s="3" t="s">
        <v>46</v>
      </c>
      <c r="B44" s="4">
        <v>7136</v>
      </c>
      <c r="C44" s="4">
        <v>7811</v>
      </c>
      <c r="D44" s="5">
        <v>14947</v>
      </c>
      <c r="E44" s="4">
        <v>1257</v>
      </c>
      <c r="F44" s="4">
        <v>1594</v>
      </c>
      <c r="G44" s="5">
        <v>2851</v>
      </c>
      <c r="H44" s="2">
        <v>0.19074061684618987</v>
      </c>
      <c r="I44" s="4">
        <v>463</v>
      </c>
      <c r="J44" s="4">
        <v>755</v>
      </c>
      <c r="K44" s="5">
        <v>1218</v>
      </c>
      <c r="L44" s="2">
        <v>0.08148792399812671</v>
      </c>
    </row>
    <row r="45" spans="1:12" ht="13.5">
      <c r="A45" s="3" t="s">
        <v>47</v>
      </c>
      <c r="B45" s="4">
        <v>2870</v>
      </c>
      <c r="C45" s="4">
        <v>2918</v>
      </c>
      <c r="D45" s="5">
        <v>5788</v>
      </c>
      <c r="E45" s="4">
        <v>568</v>
      </c>
      <c r="F45" s="4">
        <v>767</v>
      </c>
      <c r="G45" s="5">
        <v>1335</v>
      </c>
      <c r="H45" s="2">
        <v>0.2306496199032481</v>
      </c>
      <c r="I45" s="4">
        <v>284</v>
      </c>
      <c r="J45" s="4">
        <v>441</v>
      </c>
      <c r="K45" s="5">
        <v>725</v>
      </c>
      <c r="L45" s="2">
        <v>0.1252591568762958</v>
      </c>
    </row>
    <row r="46" spans="1:12" ht="13.5">
      <c r="A46" s="3" t="s">
        <v>48</v>
      </c>
      <c r="B46" s="4">
        <v>2751</v>
      </c>
      <c r="C46" s="4">
        <v>3040</v>
      </c>
      <c r="D46" s="5">
        <v>5791</v>
      </c>
      <c r="E46" s="4">
        <v>685</v>
      </c>
      <c r="F46" s="4">
        <v>837</v>
      </c>
      <c r="G46" s="5">
        <v>1522</v>
      </c>
      <c r="H46" s="2">
        <v>0.2628216197547919</v>
      </c>
      <c r="I46" s="4">
        <v>248</v>
      </c>
      <c r="J46" s="4">
        <v>333</v>
      </c>
      <c r="K46" s="5">
        <v>581</v>
      </c>
      <c r="L46" s="2">
        <v>0.10032809532032465</v>
      </c>
    </row>
    <row r="47" spans="1:12" ht="13.5">
      <c r="A47" s="3" t="s">
        <v>49</v>
      </c>
      <c r="B47" s="4">
        <v>2274</v>
      </c>
      <c r="C47" s="4">
        <v>2555</v>
      </c>
      <c r="D47" s="5">
        <v>4829</v>
      </c>
      <c r="E47" s="4">
        <v>661</v>
      </c>
      <c r="F47" s="4">
        <v>992</v>
      </c>
      <c r="G47" s="5">
        <v>1653</v>
      </c>
      <c r="H47" s="2">
        <v>0.34230689583764756</v>
      </c>
      <c r="I47" s="4">
        <v>372</v>
      </c>
      <c r="J47" s="4">
        <v>606</v>
      </c>
      <c r="K47" s="5">
        <v>978</v>
      </c>
      <c r="L47" s="2">
        <v>0.20252640298198385</v>
      </c>
    </row>
    <row r="48" spans="1:12" ht="13.5">
      <c r="A48" s="3" t="s">
        <v>50</v>
      </c>
      <c r="B48" s="4">
        <v>776</v>
      </c>
      <c r="C48" s="4">
        <v>877</v>
      </c>
      <c r="D48" s="5">
        <v>1653</v>
      </c>
      <c r="E48" s="4">
        <v>235</v>
      </c>
      <c r="F48" s="4">
        <v>364</v>
      </c>
      <c r="G48" s="5">
        <v>599</v>
      </c>
      <c r="H48" s="2">
        <v>0.3623714458560194</v>
      </c>
      <c r="I48" s="4">
        <v>132</v>
      </c>
      <c r="J48" s="4">
        <v>230</v>
      </c>
      <c r="K48" s="5">
        <v>362</v>
      </c>
      <c r="L48" s="2">
        <v>0.2189957652752571</v>
      </c>
    </row>
    <row r="49" spans="1:12" ht="13.5">
      <c r="A49" s="3" t="s">
        <v>51</v>
      </c>
      <c r="B49" s="4">
        <v>1480</v>
      </c>
      <c r="C49" s="4">
        <v>1560</v>
      </c>
      <c r="D49" s="5">
        <v>3040</v>
      </c>
      <c r="E49" s="4">
        <v>245</v>
      </c>
      <c r="F49" s="4">
        <v>394</v>
      </c>
      <c r="G49" s="5">
        <v>639</v>
      </c>
      <c r="H49" s="2">
        <v>0.21019736842105263</v>
      </c>
      <c r="I49" s="4">
        <v>119</v>
      </c>
      <c r="J49" s="4">
        <v>251</v>
      </c>
      <c r="K49" s="5">
        <v>370</v>
      </c>
      <c r="L49" s="2">
        <v>0.12171052631578948</v>
      </c>
    </row>
    <row r="50" spans="1:12" ht="13.5">
      <c r="A50" s="3" t="s">
        <v>52</v>
      </c>
      <c r="B50" s="4">
        <v>951</v>
      </c>
      <c r="C50" s="4">
        <v>1000</v>
      </c>
      <c r="D50" s="5">
        <v>1951</v>
      </c>
      <c r="E50" s="4">
        <v>210</v>
      </c>
      <c r="F50" s="4">
        <v>291</v>
      </c>
      <c r="G50" s="5">
        <v>501</v>
      </c>
      <c r="H50" s="2">
        <v>0.256791389031266</v>
      </c>
      <c r="I50" s="4">
        <v>115</v>
      </c>
      <c r="J50" s="4">
        <v>177</v>
      </c>
      <c r="K50" s="5">
        <v>292</v>
      </c>
      <c r="L50" s="2">
        <v>0.1496668375192209</v>
      </c>
    </row>
    <row r="51" spans="1:12" ht="13.5">
      <c r="A51" s="3" t="s">
        <v>53</v>
      </c>
      <c r="B51" s="4">
        <v>1401</v>
      </c>
      <c r="C51" s="4">
        <v>1463</v>
      </c>
      <c r="D51" s="5">
        <v>2864</v>
      </c>
      <c r="E51" s="4">
        <v>264</v>
      </c>
      <c r="F51" s="4">
        <v>270</v>
      </c>
      <c r="G51" s="5">
        <v>534</v>
      </c>
      <c r="H51" s="2">
        <v>0.18645251396648044</v>
      </c>
      <c r="I51" s="4">
        <v>96</v>
      </c>
      <c r="J51" s="4">
        <v>119</v>
      </c>
      <c r="K51" s="5">
        <v>215</v>
      </c>
      <c r="L51" s="2">
        <v>0.07506983240223464</v>
      </c>
    </row>
    <row r="52" spans="1:12" ht="13.5">
      <c r="A52" s="3" t="s">
        <v>54</v>
      </c>
      <c r="B52" s="4">
        <v>1241</v>
      </c>
      <c r="C52" s="4">
        <v>1340</v>
      </c>
      <c r="D52" s="5">
        <v>2581</v>
      </c>
      <c r="E52" s="4">
        <v>328</v>
      </c>
      <c r="F52" s="4">
        <v>435</v>
      </c>
      <c r="G52" s="5">
        <v>763</v>
      </c>
      <c r="H52" s="2">
        <v>0.2956218519953506</v>
      </c>
      <c r="I52" s="4">
        <v>171</v>
      </c>
      <c r="J52" s="4">
        <v>263</v>
      </c>
      <c r="K52" s="5">
        <v>434</v>
      </c>
      <c r="L52" s="2">
        <v>0.16815187911662147</v>
      </c>
    </row>
  </sheetData>
  <mergeCells count="7">
    <mergeCell ref="I2:K2"/>
    <mergeCell ref="L2:L3"/>
    <mergeCell ref="A1:H1"/>
    <mergeCell ref="A2:A3"/>
    <mergeCell ref="B2:D2"/>
    <mergeCell ref="E2:G2"/>
    <mergeCell ref="H2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福井市情報システム室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高齢化率算出マクロ</dc:title>
  <dc:subject/>
  <dc:creator>NTT-W</dc:creator>
  <cp:keywords/>
  <dc:description/>
  <cp:lastModifiedBy>荒野　一輝</cp:lastModifiedBy>
  <cp:lastPrinted>2009-06-08T05:31:22Z</cp:lastPrinted>
  <dcterms:created xsi:type="dcterms:W3CDTF">2008-02-22T02:19:33Z</dcterms:created>
  <dcterms:modified xsi:type="dcterms:W3CDTF">2013-11-05T03:40:46Z</dcterms:modified>
  <cp:category/>
  <cp:version/>
  <cp:contentType/>
  <cp:contentStatus/>
</cp:coreProperties>
</file>