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X:\04_地域クラブ活動推進室\8年度\04補助制度\00_要綱・様式\"/>
    </mc:Choice>
  </mc:AlternateContent>
  <xr:revisionPtr revIDLastSave="0" documentId="13_ncr:1_{048F3024-ADEE-4838-A39F-F87DE7091E22}" xr6:coauthVersionLast="47" xr6:coauthVersionMax="47" xr10:uidLastSave="{00000000-0000-0000-0000-000000000000}"/>
  <bookViews>
    <workbookView xWindow="28680" yWindow="-120" windowWidth="29040" windowHeight="15720" xr2:uid="{00000000-000D-0000-FFFF-FFFF00000000}"/>
  </bookViews>
  <sheets>
    <sheet name="収支予算書【全体入力用】" sheetId="16" r:id="rId1"/>
    <sheet name="収支予算書【休日提出用】" sheetId="17" r:id="rId2"/>
    <sheet name="収支予算書【平日提出用】" sheetId="18" r:id="rId3"/>
    <sheet name="収支予算書【全体入力用】（記入例）" sheetId="8" r:id="rId4"/>
    <sheet name="収支予算書【休日】（記入例）" sheetId="11" r:id="rId5"/>
    <sheet name="収支予算書【平日】（記入例）" sheetId="15" r:id="rId6"/>
    <sheet name="休日補助単価表（令和8年度）" sheetId="9" r:id="rId7"/>
  </sheets>
  <definedNames>
    <definedName name="_xlnm.Print_Area" localSheetId="4">'収支予算書【休日】（記入例）'!$A$1:$AJ$31</definedName>
    <definedName name="_xlnm.Print_Area" localSheetId="1">収支予算書【休日提出用】!$A$1:$AJ$31</definedName>
    <definedName name="_xlnm.Print_Area" localSheetId="0">収支予算書【全体入力用】!$A$1:$AJ$40</definedName>
    <definedName name="_xlnm.Print_Area" localSheetId="3">'収支予算書【全体入力用】（記入例）'!$A$1:$BS$40</definedName>
    <definedName name="_xlnm.Print_Area" localSheetId="5">'収支予算書【平日】（記入例）'!$A$1:$AJ$31</definedName>
    <definedName name="_xlnm.Print_Area" localSheetId="2">収支予算書【平日提出用】!$A$1:$AJ$31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3" i="18" l="1"/>
  <c r="Y3" i="17"/>
  <c r="L17" i="18"/>
  <c r="L18" i="18"/>
  <c r="L19" i="18"/>
  <c r="L20" i="18"/>
  <c r="L21" i="18"/>
  <c r="L22" i="18"/>
  <c r="L23" i="18"/>
  <c r="L24" i="18"/>
  <c r="L25" i="18"/>
  <c r="H25" i="18" s="1"/>
  <c r="L26" i="18"/>
  <c r="L27" i="18"/>
  <c r="L28" i="18"/>
  <c r="H28" i="18" s="1"/>
  <c r="L16" i="18"/>
  <c r="H16" i="18" s="1"/>
  <c r="L7" i="18"/>
  <c r="L8" i="18"/>
  <c r="L9" i="18"/>
  <c r="H9" i="18" s="1"/>
  <c r="L10" i="18"/>
  <c r="L11" i="18"/>
  <c r="L6" i="18"/>
  <c r="P29" i="18"/>
  <c r="H22" i="18"/>
  <c r="H20" i="18"/>
  <c r="H19" i="18"/>
  <c r="H18" i="18"/>
  <c r="P17" i="18"/>
  <c r="P11" i="18"/>
  <c r="H11" i="18"/>
  <c r="P10" i="18"/>
  <c r="H10" i="18" s="1"/>
  <c r="P9" i="18"/>
  <c r="P8" i="18"/>
  <c r="P7" i="18"/>
  <c r="H7" i="18"/>
  <c r="P6" i="18"/>
  <c r="P12" i="18" s="1"/>
  <c r="P17" i="17"/>
  <c r="P18" i="17"/>
  <c r="H18" i="17" s="1"/>
  <c r="P19" i="17"/>
  <c r="H19" i="17" s="1"/>
  <c r="P20" i="17"/>
  <c r="P21" i="17"/>
  <c r="P22" i="17"/>
  <c r="P23" i="17"/>
  <c r="P24" i="17"/>
  <c r="P25" i="17"/>
  <c r="H25" i="17" s="1"/>
  <c r="P26" i="17"/>
  <c r="P27" i="17"/>
  <c r="P28" i="17"/>
  <c r="H28" i="17" s="1"/>
  <c r="P16" i="17"/>
  <c r="H16" i="17" s="1"/>
  <c r="P7" i="17"/>
  <c r="H7" i="17" s="1"/>
  <c r="P8" i="17"/>
  <c r="H8" i="17" s="1"/>
  <c r="P9" i="17"/>
  <c r="H9" i="17" s="1"/>
  <c r="P10" i="17"/>
  <c r="P11" i="17"/>
  <c r="P6" i="17"/>
  <c r="H6" i="17" s="1"/>
  <c r="L28" i="17"/>
  <c r="L27" i="17"/>
  <c r="L26" i="17"/>
  <c r="L25" i="17"/>
  <c r="L24" i="17"/>
  <c r="L23" i="17"/>
  <c r="L22" i="17"/>
  <c r="H22" i="17"/>
  <c r="L21" i="17"/>
  <c r="L20" i="17"/>
  <c r="H20" i="17" s="1"/>
  <c r="L19" i="17"/>
  <c r="L18" i="17"/>
  <c r="L17" i="17"/>
  <c r="L29" i="17" s="1"/>
  <c r="L16" i="17"/>
  <c r="L11" i="17"/>
  <c r="H11" i="17"/>
  <c r="H10" i="17"/>
  <c r="L10" i="17"/>
  <c r="L9" i="17"/>
  <c r="L8" i="17"/>
  <c r="L7" i="17"/>
  <c r="L6" i="17"/>
  <c r="L12" i="17" s="1"/>
  <c r="M33" i="16"/>
  <c r="H28" i="16"/>
  <c r="H27" i="16"/>
  <c r="H26" i="16"/>
  <c r="H25" i="16"/>
  <c r="H24" i="16"/>
  <c r="H23" i="16"/>
  <c r="H22" i="16"/>
  <c r="H21" i="16"/>
  <c r="H20" i="16"/>
  <c r="H19" i="16"/>
  <c r="H18" i="16"/>
  <c r="P29" i="16"/>
  <c r="F33" i="16" s="1"/>
  <c r="H17" i="16"/>
  <c r="H16" i="16"/>
  <c r="H29" i="16" s="1"/>
  <c r="H11" i="16"/>
  <c r="H10" i="16"/>
  <c r="H9" i="16"/>
  <c r="P12" i="16"/>
  <c r="L12" i="16"/>
  <c r="H8" i="16"/>
  <c r="H7" i="16"/>
  <c r="H6" i="16"/>
  <c r="P29" i="15"/>
  <c r="L29" i="15"/>
  <c r="L28" i="15"/>
  <c r="H28" i="15"/>
  <c r="L27" i="15"/>
  <c r="L26" i="15"/>
  <c r="L25" i="15"/>
  <c r="H25" i="15"/>
  <c r="L24" i="15"/>
  <c r="L23" i="15"/>
  <c r="L22" i="15"/>
  <c r="H22" i="15"/>
  <c r="L21" i="15"/>
  <c r="L20" i="15"/>
  <c r="H20" i="15"/>
  <c r="L19" i="15"/>
  <c r="H19" i="15"/>
  <c r="L18" i="15"/>
  <c r="H18" i="15" s="1"/>
  <c r="P17" i="15"/>
  <c r="L17" i="15"/>
  <c r="H17" i="15"/>
  <c r="L16" i="15"/>
  <c r="H16" i="15"/>
  <c r="P11" i="15"/>
  <c r="L11" i="15"/>
  <c r="H11" i="15"/>
  <c r="P10" i="15"/>
  <c r="L10" i="15"/>
  <c r="H10" i="15"/>
  <c r="P9" i="15"/>
  <c r="H9" i="15" s="1"/>
  <c r="L9" i="15"/>
  <c r="P8" i="15"/>
  <c r="L8" i="15"/>
  <c r="H8" i="15"/>
  <c r="P7" i="15"/>
  <c r="L7" i="15"/>
  <c r="H7" i="15"/>
  <c r="P6" i="15"/>
  <c r="P12" i="15" s="1"/>
  <c r="L6" i="15"/>
  <c r="L12" i="15" s="1"/>
  <c r="H6" i="15"/>
  <c r="L17" i="11"/>
  <c r="L18" i="11"/>
  <c r="L19" i="11"/>
  <c r="L20" i="11"/>
  <c r="L21" i="11"/>
  <c r="L22" i="11"/>
  <c r="L23" i="11"/>
  <c r="L24" i="11"/>
  <c r="L25" i="11"/>
  <c r="L26" i="11"/>
  <c r="L27" i="11"/>
  <c r="L28" i="11"/>
  <c r="H28" i="11" s="1"/>
  <c r="L16" i="11"/>
  <c r="L7" i="11"/>
  <c r="L8" i="11"/>
  <c r="L9" i="11"/>
  <c r="L10" i="11"/>
  <c r="L11" i="11"/>
  <c r="L6" i="11"/>
  <c r="L12" i="11" s="1"/>
  <c r="H17" i="8"/>
  <c r="H18" i="8"/>
  <c r="H19" i="8"/>
  <c r="H20" i="8"/>
  <c r="H21" i="8"/>
  <c r="H22" i="8"/>
  <c r="H23" i="8"/>
  <c r="H24" i="8"/>
  <c r="H25" i="8"/>
  <c r="H26" i="8"/>
  <c r="H27" i="8"/>
  <c r="H28" i="8"/>
  <c r="H16" i="8"/>
  <c r="H7" i="8"/>
  <c r="H8" i="8"/>
  <c r="H9" i="8"/>
  <c r="H10" i="8"/>
  <c r="H11" i="8"/>
  <c r="H6" i="8"/>
  <c r="P7" i="11"/>
  <c r="H7" i="11" s="1"/>
  <c r="P8" i="11"/>
  <c r="P9" i="11"/>
  <c r="H9" i="11" s="1"/>
  <c r="P10" i="11"/>
  <c r="H10" i="11" s="1"/>
  <c r="P11" i="11"/>
  <c r="H11" i="11" s="1"/>
  <c r="P6" i="11"/>
  <c r="H25" i="11"/>
  <c r="H22" i="11"/>
  <c r="H20" i="11"/>
  <c r="H19" i="11"/>
  <c r="H18" i="11"/>
  <c r="P17" i="11"/>
  <c r="P29" i="11" s="1"/>
  <c r="L29" i="11"/>
  <c r="H17" i="11"/>
  <c r="H16" i="11"/>
  <c r="L8" i="8"/>
  <c r="L12" i="8" s="1"/>
  <c r="P8" i="8"/>
  <c r="P17" i="8"/>
  <c r="P29" i="8" s="1"/>
  <c r="F33" i="8" s="1"/>
  <c r="L17" i="8"/>
  <c r="L29" i="8" s="1"/>
  <c r="P12" i="8"/>
  <c r="H8" i="18" l="1"/>
  <c r="L12" i="18"/>
  <c r="L29" i="18"/>
  <c r="H6" i="18"/>
  <c r="H12" i="18" s="1"/>
  <c r="H17" i="18"/>
  <c r="H29" i="18" s="1"/>
  <c r="S33" i="16"/>
  <c r="Y33" i="16" s="1"/>
  <c r="Y37" i="16" s="1"/>
  <c r="P29" i="17"/>
  <c r="P12" i="17"/>
  <c r="H12" i="17"/>
  <c r="H17" i="17"/>
  <c r="H29" i="17" s="1"/>
  <c r="H12" i="16"/>
  <c r="L29" i="16"/>
  <c r="H29" i="15"/>
  <c r="H12" i="15"/>
  <c r="H29" i="11"/>
  <c r="H8" i="11"/>
  <c r="H6" i="11"/>
  <c r="H12" i="11" s="1"/>
  <c r="P12" i="11"/>
  <c r="H29" i="8"/>
  <c r="M33" i="8"/>
  <c r="S33" i="8" s="1"/>
  <c r="Y33" i="8" s="1"/>
  <c r="Y37" i="8" s="1"/>
  <c r="H12" i="8" l="1"/>
</calcChain>
</file>

<file path=xl/sharedStrings.xml><?xml version="1.0" encoding="utf-8"?>
<sst xmlns="http://schemas.openxmlformats.org/spreadsheetml/2006/main" count="332" uniqueCount="73">
  <si>
    <t>（様式）</t>
    <rPh sb="1" eb="3">
      <t>ヨウシキ</t>
    </rPh>
    <phoneticPr fontId="3"/>
  </si>
  <si>
    <t>参加費</t>
    <rPh sb="0" eb="3">
      <t>サンカヒ</t>
    </rPh>
    <phoneticPr fontId="3"/>
  </si>
  <si>
    <t>保険料</t>
    <rPh sb="0" eb="3">
      <t>ホケンリョウ</t>
    </rPh>
    <phoneticPr fontId="3"/>
  </si>
  <si>
    <t>合計</t>
    <rPh sb="0" eb="2">
      <t>ゴウケイ</t>
    </rPh>
    <phoneticPr fontId="3"/>
  </si>
  <si>
    <t>-</t>
    <phoneticPr fontId="3"/>
  </si>
  <si>
    <t>入力が必要な箇所</t>
    <rPh sb="0" eb="2">
      <t>ニュウリョク</t>
    </rPh>
    <rPh sb="3" eb="5">
      <t>ヒツヨウ</t>
    </rPh>
    <rPh sb="6" eb="8">
      <t>カショ</t>
    </rPh>
    <phoneticPr fontId="3"/>
  </si>
  <si>
    <t>…</t>
    <phoneticPr fontId="3"/>
  </si>
  <si>
    <t>＜補足説明＞</t>
    <rPh sb="1" eb="5">
      <t>ホソクセツメイ</t>
    </rPh>
    <phoneticPr fontId="3"/>
  </si>
  <si>
    <t>団体名：</t>
    <rPh sb="0" eb="2">
      <t>ダンタイ</t>
    </rPh>
    <rPh sb="2" eb="3">
      <t>メイ</t>
    </rPh>
    <phoneticPr fontId="3"/>
  </si>
  <si>
    <t>令和８年度　収支予算書</t>
    <rPh sb="0" eb="2">
      <t>レイワ</t>
    </rPh>
    <rPh sb="3" eb="5">
      <t>ネンド</t>
    </rPh>
    <rPh sb="6" eb="8">
      <t>シュウシ</t>
    </rPh>
    <rPh sb="8" eb="11">
      <t>ヨサンショ</t>
    </rPh>
    <phoneticPr fontId="3"/>
  </si>
  <si>
    <t>収入</t>
    <rPh sb="0" eb="2">
      <t>シュウニュウ</t>
    </rPh>
    <phoneticPr fontId="3"/>
  </si>
  <si>
    <t>金額(全体)</t>
    <phoneticPr fontId="3"/>
  </si>
  <si>
    <t>科　目</t>
    <rPh sb="0" eb="1">
      <t>カ</t>
    </rPh>
    <rPh sb="2" eb="3">
      <t>メ</t>
    </rPh>
    <phoneticPr fontId="3"/>
  </si>
  <si>
    <t>市補助金</t>
    <rPh sb="0" eb="4">
      <t>シホジョキン</t>
    </rPh>
    <phoneticPr fontId="3"/>
  </si>
  <si>
    <t>内　　訳　（単価、人数・数量 等）</t>
    <rPh sb="0" eb="1">
      <t>ナイ</t>
    </rPh>
    <rPh sb="3" eb="4">
      <t>ヤク</t>
    </rPh>
    <rPh sb="6" eb="8">
      <t>タンカ</t>
    </rPh>
    <rPh sb="9" eb="11">
      <t>ニンズウ</t>
    </rPh>
    <rPh sb="12" eb="14">
      <t>スウリョウ</t>
    </rPh>
    <rPh sb="15" eb="16">
      <t>トウ</t>
    </rPh>
    <phoneticPr fontId="3"/>
  </si>
  <si>
    <t>その他雑収入</t>
    <rPh sb="2" eb="3">
      <t>タ</t>
    </rPh>
    <rPh sb="3" eb="4">
      <t>ザツ</t>
    </rPh>
    <rPh sb="4" eb="6">
      <t>シュウニュウ</t>
    </rPh>
    <phoneticPr fontId="3"/>
  </si>
  <si>
    <t>年800円×中学生10人</t>
    <rPh sb="0" eb="1">
      <t>ネン</t>
    </rPh>
    <rPh sb="4" eb="5">
      <t>エン</t>
    </rPh>
    <rPh sb="6" eb="9">
      <t>チュウガクセイ</t>
    </rPh>
    <rPh sb="11" eb="12">
      <t>ニン</t>
    </rPh>
    <phoneticPr fontId="3"/>
  </si>
  <si>
    <t>支出</t>
    <rPh sb="0" eb="2">
      <t>シシュツ</t>
    </rPh>
    <phoneticPr fontId="3"/>
  </si>
  <si>
    <t>人件費</t>
    <rPh sb="0" eb="3">
      <t>ジンケンヒ</t>
    </rPh>
    <phoneticPr fontId="3"/>
  </si>
  <si>
    <t>旅費</t>
    <rPh sb="0" eb="2">
      <t>リョヒ</t>
    </rPh>
    <phoneticPr fontId="3"/>
  </si>
  <si>
    <t>借料及び損料</t>
    <rPh sb="0" eb="2">
      <t>シャクリョウ</t>
    </rPh>
    <rPh sb="2" eb="3">
      <t>オヨ</t>
    </rPh>
    <rPh sb="4" eb="6">
      <t>ソンリョウ</t>
    </rPh>
    <phoneticPr fontId="3"/>
  </si>
  <si>
    <t>消耗品費</t>
    <rPh sb="0" eb="4">
      <t>ショウモウヒンヒ</t>
    </rPh>
    <phoneticPr fontId="3"/>
  </si>
  <si>
    <t>会議費</t>
    <rPh sb="0" eb="3">
      <t>カイギヒ</t>
    </rPh>
    <phoneticPr fontId="3"/>
  </si>
  <si>
    <t>印刷製本費</t>
    <rPh sb="0" eb="5">
      <t>インサツセイホンヒ</t>
    </rPh>
    <phoneticPr fontId="3"/>
  </si>
  <si>
    <t>通信運搬費</t>
    <rPh sb="0" eb="4">
      <t>ツウシンウンパン</t>
    </rPh>
    <rPh sb="4" eb="5">
      <t>ヒ</t>
    </rPh>
    <phoneticPr fontId="3"/>
  </si>
  <si>
    <t>雑役務費</t>
    <rPh sb="0" eb="4">
      <t>ザツエキムヒ</t>
    </rPh>
    <phoneticPr fontId="3"/>
  </si>
  <si>
    <t>委託料</t>
    <rPh sb="0" eb="3">
      <t>イタクリョウ</t>
    </rPh>
    <phoneticPr fontId="3"/>
  </si>
  <si>
    <t>（単位：円）</t>
    <rPh sb="1" eb="3">
      <t>タンイ</t>
    </rPh>
    <rPh sb="4" eb="5">
      <t>エン</t>
    </rPh>
    <phoneticPr fontId="3"/>
  </si>
  <si>
    <t>諸謝金(指導者謝金※)</t>
    <rPh sb="0" eb="3">
      <t>ショシャキン</t>
    </rPh>
    <rPh sb="4" eb="7">
      <t>シドウシャ</t>
    </rPh>
    <rPh sb="7" eb="9">
      <t>シャキン</t>
    </rPh>
    <phoneticPr fontId="3"/>
  </si>
  <si>
    <t>※指導者謝金の補助上限額は、指導者1人につき1時間あたり1,600円まで。</t>
    <rPh sb="1" eb="4">
      <t>シドウシャ</t>
    </rPh>
    <rPh sb="4" eb="6">
      <t>シャキン</t>
    </rPh>
    <rPh sb="7" eb="9">
      <t>ホジョ</t>
    </rPh>
    <rPh sb="9" eb="11">
      <t>ジョウゲン</t>
    </rPh>
    <rPh sb="11" eb="12">
      <t>ガク</t>
    </rPh>
    <rPh sb="14" eb="17">
      <t>シドウシャ</t>
    </rPh>
    <rPh sb="18" eb="19">
      <t>ニン</t>
    </rPh>
    <rPh sb="23" eb="25">
      <t>ジカン</t>
    </rPh>
    <rPh sb="33" eb="34">
      <t>エン</t>
    </rPh>
    <phoneticPr fontId="3"/>
  </si>
  <si>
    <t>　（指導者謝金の金額が1,600円を超える場合は、1,600円として計上してください。）</t>
    <rPh sb="2" eb="5">
      <t>シドウシャ</t>
    </rPh>
    <rPh sb="5" eb="7">
      <t>シャキン</t>
    </rPh>
    <rPh sb="8" eb="10">
      <t>キンガク</t>
    </rPh>
    <rPh sb="16" eb="17">
      <t>エン</t>
    </rPh>
    <rPh sb="18" eb="19">
      <t>コ</t>
    </rPh>
    <rPh sb="21" eb="23">
      <t>バアイ</t>
    </rPh>
    <rPh sb="30" eb="31">
      <t>エン</t>
    </rPh>
    <rPh sb="34" eb="36">
      <t>ケイジョウ</t>
    </rPh>
    <phoneticPr fontId="3"/>
  </si>
  <si>
    <t>備品費※</t>
    <rPh sb="0" eb="3">
      <t>ビヒンヒ</t>
    </rPh>
    <phoneticPr fontId="3"/>
  </si>
  <si>
    <t>※備品の計上は、購入費（税込額）が5万円以内のものまで。1年以上継続して使用できるものに限る。</t>
    <rPh sb="1" eb="3">
      <t>ビヒン</t>
    </rPh>
    <rPh sb="4" eb="6">
      <t>ケイジョウ</t>
    </rPh>
    <rPh sb="8" eb="11">
      <t>コウニュウヒ</t>
    </rPh>
    <rPh sb="12" eb="15">
      <t>ゼイコミガク</t>
    </rPh>
    <rPh sb="18" eb="20">
      <t>マンエン</t>
    </rPh>
    <rPh sb="20" eb="22">
      <t>イナイ</t>
    </rPh>
    <rPh sb="29" eb="32">
      <t>ネンイジョウ</t>
    </rPh>
    <rPh sb="32" eb="34">
      <t>ケイゾク</t>
    </rPh>
    <rPh sb="36" eb="38">
      <t>シヨウ</t>
    </rPh>
    <rPh sb="44" eb="45">
      <t>カギ</t>
    </rPh>
    <phoneticPr fontId="3"/>
  </si>
  <si>
    <t>【休日支援】</t>
    <rPh sb="1" eb="3">
      <t>キュウジツ</t>
    </rPh>
    <rPh sb="3" eb="5">
      <t>シエン</t>
    </rPh>
    <phoneticPr fontId="3"/>
  </si>
  <si>
    <t>休日支援に係る補助単価表　令和8年度</t>
    <rPh sb="0" eb="2">
      <t>キュウジツ</t>
    </rPh>
    <rPh sb="2" eb="4">
      <t>シエン</t>
    </rPh>
    <rPh sb="5" eb="6">
      <t>カカ</t>
    </rPh>
    <rPh sb="7" eb="11">
      <t>ホジョタンカ</t>
    </rPh>
    <rPh sb="11" eb="12">
      <t>ヒョウ</t>
    </rPh>
    <rPh sb="13" eb="15">
      <t>レイワ</t>
    </rPh>
    <rPh sb="16" eb="18">
      <t>ネンド</t>
    </rPh>
    <phoneticPr fontId="5"/>
  </si>
  <si>
    <t>単位：円</t>
    <rPh sb="0" eb="2">
      <t>タンイ</t>
    </rPh>
    <rPh sb="3" eb="4">
      <t>エン</t>
    </rPh>
    <phoneticPr fontId="5"/>
  </si>
  <si>
    <t>月4回程度活動</t>
    <rPh sb="0" eb="1">
      <t>ツキ</t>
    </rPh>
    <rPh sb="2" eb="7">
      <t>カイテイドカツドウ</t>
    </rPh>
    <phoneticPr fontId="7"/>
  </si>
  <si>
    <t>月3回程度活動</t>
    <rPh sb="0" eb="1">
      <t>ツキ</t>
    </rPh>
    <rPh sb="2" eb="7">
      <t>カイテイドカツドウ</t>
    </rPh>
    <phoneticPr fontId="7"/>
  </si>
  <si>
    <t>月2回程度活動</t>
    <rPh sb="0" eb="1">
      <t>ツキ</t>
    </rPh>
    <rPh sb="2" eb="7">
      <t>カイテイドカツドウ</t>
    </rPh>
    <phoneticPr fontId="7"/>
  </si>
  <si>
    <t>月1回程度活動</t>
    <rPh sb="0" eb="1">
      <t>ツキ</t>
    </rPh>
    <rPh sb="2" eb="7">
      <t>カイテイドカツドウ</t>
    </rPh>
    <phoneticPr fontId="7"/>
  </si>
  <si>
    <t>参加生徒数27人以上で
指導者を3人以上配置</t>
    <rPh sb="0" eb="5">
      <t>サンカセイトスウ</t>
    </rPh>
    <rPh sb="7" eb="10">
      <t>ニンイジョウ</t>
    </rPh>
    <rPh sb="12" eb="15">
      <t>シドウシャ</t>
    </rPh>
    <rPh sb="17" eb="22">
      <t>ニンイジョウハイチ</t>
    </rPh>
    <phoneticPr fontId="7"/>
  </si>
  <si>
    <t>スポーツ</t>
  </si>
  <si>
    <t>文化</t>
    <rPh sb="0" eb="2">
      <t>ブンカ</t>
    </rPh>
    <phoneticPr fontId="7"/>
  </si>
  <si>
    <t>参加生徒数13人～26人で
指導者を2人配置</t>
    <rPh sb="0" eb="5">
      <t>サンカセイトスウ</t>
    </rPh>
    <rPh sb="7" eb="8">
      <t>ニン</t>
    </rPh>
    <rPh sb="11" eb="12">
      <t>ニン</t>
    </rPh>
    <rPh sb="14" eb="17">
      <t>シドウシャ</t>
    </rPh>
    <rPh sb="19" eb="20">
      <t>ヒト</t>
    </rPh>
    <rPh sb="20" eb="22">
      <t>ハイチ</t>
    </rPh>
    <phoneticPr fontId="7"/>
  </si>
  <si>
    <t>参加生徒数5人～12人で
指導者を1人配置</t>
    <rPh sb="0" eb="5">
      <t>サンカセイトスウ</t>
    </rPh>
    <rPh sb="6" eb="7">
      <t>ニン</t>
    </rPh>
    <rPh sb="10" eb="11">
      <t>ニン</t>
    </rPh>
    <rPh sb="13" eb="16">
      <t>シドウシャ</t>
    </rPh>
    <rPh sb="18" eb="19">
      <t>ヒト</t>
    </rPh>
    <rPh sb="19" eb="21">
      <t>ハイチ</t>
    </rPh>
    <phoneticPr fontId="7"/>
  </si>
  <si>
    <t>ボール代　8,000円×5ダース</t>
    <rPh sb="3" eb="4">
      <t>ダイ</t>
    </rPh>
    <rPh sb="10" eb="11">
      <t>エン</t>
    </rPh>
    <phoneticPr fontId="3"/>
  </si>
  <si>
    <r>
      <t>金額</t>
    </r>
    <r>
      <rPr>
        <sz val="10.5"/>
        <color rgb="FF0070C0"/>
        <rFont val="BIZ UD明朝 Medium"/>
        <family val="1"/>
        <charset val="128"/>
      </rPr>
      <t>(平日分)</t>
    </r>
    <phoneticPr fontId="3"/>
  </si>
  <si>
    <r>
      <t>金額</t>
    </r>
    <r>
      <rPr>
        <sz val="10.5"/>
        <color rgb="FFFF0000"/>
        <rFont val="BIZ UD明朝 Medium"/>
        <family val="1"/>
        <charset val="128"/>
      </rPr>
      <t>(休日分)</t>
    </r>
    <phoneticPr fontId="3"/>
  </si>
  <si>
    <t>※補助申請額算出根拠※</t>
    <rPh sb="1" eb="3">
      <t>ホジョ</t>
    </rPh>
    <rPh sb="3" eb="5">
      <t>シンセイ</t>
    </rPh>
    <rPh sb="5" eb="6">
      <t>ガク</t>
    </rPh>
    <rPh sb="6" eb="8">
      <t>サンシュツ</t>
    </rPh>
    <rPh sb="8" eb="10">
      <t>コンキョ</t>
    </rPh>
    <phoneticPr fontId="3"/>
  </si>
  <si>
    <t>＝</t>
    <phoneticPr fontId="3"/>
  </si>
  <si>
    <t>会員募集用ポスター　300円×100枚</t>
    <rPh sb="0" eb="5">
      <t>カイインボシュウヨウ</t>
    </rPh>
    <rPh sb="13" eb="14">
      <t>エン</t>
    </rPh>
    <rPh sb="18" eb="19">
      <t>マイ</t>
    </rPh>
    <phoneticPr fontId="3"/>
  </si>
  <si>
    <t>1時間1,600円×月4回×11か月分　</t>
    <rPh sb="1" eb="3">
      <t>ジカン</t>
    </rPh>
    <rPh sb="8" eb="9">
      <t>エン</t>
    </rPh>
    <rPh sb="10" eb="11">
      <t>ツキ</t>
    </rPh>
    <rPh sb="12" eb="13">
      <t>カイ</t>
    </rPh>
    <rPh sb="17" eb="19">
      <t>ゲツブン</t>
    </rPh>
    <phoneticPr fontId="3"/>
  </si>
  <si>
    <t>C)補助単価表の相当額</t>
    <rPh sb="1" eb="3">
      <t>ホジョ</t>
    </rPh>
    <rPh sb="3" eb="5">
      <t>タンカ</t>
    </rPh>
    <rPh sb="6" eb="7">
      <t>ヒョウ</t>
    </rPh>
    <rPh sb="8" eb="11">
      <t>ソウトウガク</t>
    </rPh>
    <phoneticPr fontId="3"/>
  </si>
  <si>
    <t>…①</t>
    <phoneticPr fontId="3"/>
  </si>
  <si>
    <t>…②</t>
    <phoneticPr fontId="3"/>
  </si>
  <si>
    <t>≒</t>
    <phoneticPr fontId="3"/>
  </si>
  <si>
    <t>(千円未満切捨て）</t>
    <rPh sb="1" eb="3">
      <t>センエン</t>
    </rPh>
    <rPh sb="3" eb="5">
      <t>ミマン</t>
    </rPh>
    <rPh sb="5" eb="7">
      <t>キリス</t>
    </rPh>
    <phoneticPr fontId="3"/>
  </si>
  <si>
    <t>【平日支援】</t>
    <rPh sb="1" eb="3">
      <t>ヘイジツ</t>
    </rPh>
    <rPh sb="3" eb="5">
      <t>シエン</t>
    </rPh>
    <phoneticPr fontId="3"/>
  </si>
  <si>
    <t>※収支予算書の収入合計と支出合計が同額になるように記載すること</t>
    <rPh sb="1" eb="6">
      <t>シュウシヨサンショ</t>
    </rPh>
    <rPh sb="7" eb="11">
      <t>シュウニュウゴウケイ</t>
    </rPh>
    <rPh sb="12" eb="14">
      <t>シシュツ</t>
    </rPh>
    <rPh sb="14" eb="16">
      <t>ゴウケイ</t>
    </rPh>
    <rPh sb="17" eb="19">
      <t>ドウガク</t>
    </rPh>
    <rPh sb="25" eb="27">
      <t>キサイ</t>
    </rPh>
    <phoneticPr fontId="3"/>
  </si>
  <si>
    <t>休日支援の補助申請額　（①と②のいずれか低いほうの額）</t>
    <rPh sb="0" eb="2">
      <t>キュウジツ</t>
    </rPh>
    <rPh sb="2" eb="4">
      <t>シエン</t>
    </rPh>
    <rPh sb="5" eb="10">
      <t>ホジョシンセイガク</t>
    </rPh>
    <rPh sb="20" eb="21">
      <t>ヒク</t>
    </rPh>
    <rPh sb="25" eb="26">
      <t>ガク</t>
    </rPh>
    <phoneticPr fontId="3"/>
  </si>
  <si>
    <t>休日補助対象経費</t>
    <rPh sb="0" eb="2">
      <t>キュウジツ</t>
    </rPh>
    <rPh sb="2" eb="8">
      <t>ホジョタイショウケイヒ</t>
    </rPh>
    <phoneticPr fontId="3"/>
  </si>
  <si>
    <t>参加費・保険料の収入</t>
    <rPh sb="0" eb="3">
      <t>サンカヒ</t>
    </rPh>
    <rPh sb="4" eb="7">
      <t>ホケンリョウ</t>
    </rPh>
    <rPh sb="8" eb="10">
      <t>シュウニュウ</t>
    </rPh>
    <phoneticPr fontId="3"/>
  </si>
  <si>
    <t>平日の補助上限額</t>
    <rPh sb="0" eb="2">
      <t>ヘイジツ</t>
    </rPh>
    <rPh sb="3" eb="5">
      <t>ホジョ</t>
    </rPh>
    <rPh sb="5" eb="8">
      <t>ジョウゲンガク</t>
    </rPh>
    <phoneticPr fontId="3"/>
  </si>
  <si>
    <t>平日支援の補助申請額</t>
    <rPh sb="0" eb="2">
      <t>ヘイジツ</t>
    </rPh>
    <rPh sb="2" eb="4">
      <t>シエン</t>
    </rPh>
    <rPh sb="5" eb="10">
      <t>ホジョシンセイガク</t>
    </rPh>
    <phoneticPr fontId="3"/>
  </si>
  <si>
    <t>月3,000円×中学生10人×（休日1/4 or 平日3/4）</t>
    <rPh sb="0" eb="1">
      <t>ツキ</t>
    </rPh>
    <rPh sb="6" eb="7">
      <t>エン</t>
    </rPh>
    <rPh sb="8" eb="11">
      <t>チュウガクセイ</t>
    </rPh>
    <rPh sb="13" eb="14">
      <t>ニン</t>
    </rPh>
    <rPh sb="16" eb="18">
      <t>キュウジツ</t>
    </rPh>
    <rPh sb="25" eb="27">
      <t>ヘイジツ</t>
    </rPh>
    <phoneticPr fontId="3"/>
  </si>
  <si>
    <t>令和８年度　収支予算書　＜休日支援申請用＞</t>
    <rPh sb="0" eb="2">
      <t>レイワ</t>
    </rPh>
    <rPh sb="3" eb="5">
      <t>ネンド</t>
    </rPh>
    <rPh sb="6" eb="8">
      <t>シュウシ</t>
    </rPh>
    <rPh sb="8" eb="11">
      <t>ヨサンショ</t>
    </rPh>
    <rPh sb="13" eb="15">
      <t>キュウジツ</t>
    </rPh>
    <rPh sb="15" eb="17">
      <t>シエン</t>
    </rPh>
    <rPh sb="17" eb="20">
      <t>シンセイヨウ</t>
    </rPh>
    <phoneticPr fontId="3"/>
  </si>
  <si>
    <t>施設使用料　5,000円×3回(休日)、×8回(平日)</t>
    <rPh sb="0" eb="2">
      <t>シセツ</t>
    </rPh>
    <rPh sb="2" eb="5">
      <t>シヨウリョウ</t>
    </rPh>
    <rPh sb="11" eb="12">
      <t>エン</t>
    </rPh>
    <rPh sb="14" eb="15">
      <t>カイ</t>
    </rPh>
    <rPh sb="16" eb="18">
      <t>キュウジツ</t>
    </rPh>
    <rPh sb="22" eb="23">
      <t>カイ</t>
    </rPh>
    <rPh sb="24" eb="26">
      <t>ヘイジツ</t>
    </rPh>
    <phoneticPr fontId="3"/>
  </si>
  <si>
    <t>その他収入</t>
    <rPh sb="2" eb="3">
      <t>タ</t>
    </rPh>
    <rPh sb="3" eb="5">
      <t>シュウニュウ</t>
    </rPh>
    <phoneticPr fontId="3"/>
  </si>
  <si>
    <t>令和８年度　収支予算書　＜平日支援申請用＞</t>
    <rPh sb="0" eb="2">
      <t>レイワ</t>
    </rPh>
    <rPh sb="3" eb="5">
      <t>ネンド</t>
    </rPh>
    <rPh sb="6" eb="8">
      <t>シュウシ</t>
    </rPh>
    <rPh sb="8" eb="11">
      <t>ヨサンショ</t>
    </rPh>
    <rPh sb="13" eb="15">
      <t>ヘイジツ</t>
    </rPh>
    <rPh sb="15" eb="17">
      <t>シエン</t>
    </rPh>
    <rPh sb="17" eb="20">
      <t>シンセイヨウ</t>
    </rPh>
    <phoneticPr fontId="3"/>
  </si>
  <si>
    <t>月3,000円×中学生10人×（休日1/4）</t>
    <rPh sb="0" eb="1">
      <t>ツキ</t>
    </rPh>
    <rPh sb="6" eb="7">
      <t>エン</t>
    </rPh>
    <rPh sb="8" eb="11">
      <t>チュウガクセイ</t>
    </rPh>
    <rPh sb="13" eb="14">
      <t>ニン</t>
    </rPh>
    <rPh sb="16" eb="18">
      <t>キュウジツ</t>
    </rPh>
    <phoneticPr fontId="3"/>
  </si>
  <si>
    <t>施設使用料　5,000円×3回(休日)</t>
    <rPh sb="0" eb="2">
      <t>シセツ</t>
    </rPh>
    <rPh sb="2" eb="5">
      <t>シヨウリョウ</t>
    </rPh>
    <rPh sb="11" eb="12">
      <t>エン</t>
    </rPh>
    <rPh sb="14" eb="15">
      <t>カイ</t>
    </rPh>
    <rPh sb="16" eb="18">
      <t>キュウジツ</t>
    </rPh>
    <phoneticPr fontId="3"/>
  </si>
  <si>
    <t>月3,000円×中学生10人×（平日3/4）</t>
    <rPh sb="0" eb="1">
      <t>ツキ</t>
    </rPh>
    <rPh sb="6" eb="7">
      <t>エン</t>
    </rPh>
    <rPh sb="8" eb="11">
      <t>チュウガクセイ</t>
    </rPh>
    <rPh sb="13" eb="14">
      <t>ニン</t>
    </rPh>
    <rPh sb="16" eb="18">
      <t>ヘイジツ</t>
    </rPh>
    <phoneticPr fontId="3"/>
  </si>
  <si>
    <t>施設使用料　5,000円×8回(平日)</t>
    <rPh sb="0" eb="2">
      <t>シセツ</t>
    </rPh>
    <rPh sb="2" eb="5">
      <t>シヨウリョウ</t>
    </rPh>
    <rPh sb="11" eb="12">
      <t>エン</t>
    </rPh>
    <rPh sb="14" eb="15">
      <t>カイ</t>
    </rPh>
    <rPh sb="16" eb="18">
      <t>ヘイジツ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</si>
</sst>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6"/>
      <name val="ＭＳ Ｐゴシック"/>
      <family val="3"/>
      <charset val="128"/>
    </font>
    <font>
      <sz val="11"/>
      <name val="BIZ UDゴシック"/>
      <family val="3"/>
      <charset val="128"/>
    </font>
    <font>
      <sz val="6"/>
      <name val="游ゴシック"/>
      <family val="2"/>
      <charset val="128"/>
      <scheme val="minor"/>
    </font>
    <font>
      <sz val="11"/>
      <name val="ＭＳ Ｐゴシック"/>
      <family val="3"/>
      <charset val="128"/>
    </font>
    <font>
      <sz val="18"/>
      <color theme="3"/>
      <name val="游ゴシック Light"/>
      <family val="2"/>
      <charset val="128"/>
      <scheme val="major"/>
    </font>
    <font>
      <sz val="11"/>
      <name val="BIZ UD明朝 Medium"/>
      <family val="1"/>
      <charset val="128"/>
    </font>
    <font>
      <sz val="14"/>
      <name val="BIZ UDゴシック"/>
      <family val="3"/>
      <charset val="128"/>
    </font>
    <font>
      <sz val="10"/>
      <name val="BIZ UDゴシック"/>
      <family val="3"/>
      <charset val="128"/>
    </font>
    <font>
      <b/>
      <sz val="11"/>
      <name val="BIZ UDゴシック"/>
      <family val="3"/>
      <charset val="128"/>
    </font>
    <font>
      <sz val="10"/>
      <name val="BIZ UD明朝 Medium"/>
      <family val="1"/>
      <charset val="128"/>
    </font>
    <font>
      <sz val="10"/>
      <name val="UD Digi Kyokasho NK-R"/>
      <family val="1"/>
      <charset val="128"/>
    </font>
    <font>
      <sz val="12"/>
      <name val="UD Digi Kyokasho NK-R"/>
      <family val="1"/>
      <charset val="128"/>
    </font>
    <font>
      <sz val="11"/>
      <color theme="1"/>
      <name val="BIZ UDゴシック"/>
      <family val="3"/>
      <charset val="128"/>
    </font>
    <font>
      <b/>
      <sz val="10"/>
      <name val="UD Digi Kyokasho NK-R"/>
      <family val="1"/>
      <charset val="128"/>
    </font>
    <font>
      <sz val="10.5"/>
      <name val="BIZ UD明朝 Medium"/>
      <family val="1"/>
      <charset val="128"/>
    </font>
    <font>
      <b/>
      <sz val="10.5"/>
      <name val="BIZ UD明朝 Medium"/>
      <family val="1"/>
      <charset val="128"/>
    </font>
    <font>
      <sz val="10.5"/>
      <name val="BIZ UDゴシック"/>
      <family val="3"/>
      <charset val="128"/>
    </font>
    <font>
      <sz val="10.5"/>
      <name val="UD Digi Kyokasho NK-R"/>
      <family val="1"/>
      <charset val="128"/>
    </font>
    <font>
      <sz val="10"/>
      <color theme="1"/>
      <name val="BIZ UDゴシック"/>
      <family val="3"/>
      <charset val="128"/>
    </font>
    <font>
      <sz val="10.5"/>
      <color rgb="FF0070C0"/>
      <name val="BIZ UD明朝 Medium"/>
      <family val="1"/>
      <charset val="128"/>
    </font>
    <font>
      <sz val="10.5"/>
      <color rgb="FFFF0000"/>
      <name val="BIZ UD明朝 Medium"/>
      <family val="1"/>
      <charset val="128"/>
    </font>
    <font>
      <sz val="9"/>
      <name val="UD Digi Kyokasho NK-R"/>
      <family val="1"/>
      <charset val="128"/>
    </font>
    <font>
      <u/>
      <sz val="10"/>
      <name val="UD Digi Kyokasho NK-R"/>
      <family val="1"/>
      <charset val="128"/>
    </font>
  </fonts>
  <fills count="5">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6">
    <xf numFmtId="0" fontId="0" fillId="0" borderId="0"/>
    <xf numFmtId="0" fontId="2" fillId="0" borderId="0">
      <alignment vertical="center"/>
    </xf>
    <xf numFmtId="38" fontId="2" fillId="0" borderId="0" applyFont="0" applyFill="0" applyBorder="0" applyAlignment="0" applyProtection="0">
      <alignment vertical="center"/>
    </xf>
    <xf numFmtId="38" fontId="6"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80">
    <xf numFmtId="0" fontId="0" fillId="0" borderId="0" xfId="0"/>
    <xf numFmtId="0" fontId="4" fillId="0" borderId="0" xfId="0" applyFont="1" applyAlignment="1">
      <alignment horizontal="center"/>
    </xf>
    <xf numFmtId="0" fontId="4" fillId="0" borderId="0" xfId="0" applyFont="1"/>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10" fillId="0" borderId="0" xfId="0" applyFont="1" applyAlignment="1">
      <alignment vertical="center"/>
    </xf>
    <xf numFmtId="0" fontId="13" fillId="0" borderId="0" xfId="0" applyFont="1" applyAlignment="1">
      <alignment vertical="center"/>
    </xf>
    <xf numFmtId="0" fontId="13" fillId="4" borderId="0" xfId="0" applyFont="1" applyFill="1" applyAlignment="1">
      <alignment vertical="center"/>
    </xf>
    <xf numFmtId="0" fontId="14" fillId="0" borderId="0" xfId="0" applyFont="1" applyAlignment="1">
      <alignment vertical="center"/>
    </xf>
    <xf numFmtId="0" fontId="4" fillId="0" borderId="7" xfId="0" applyFont="1" applyBorder="1" applyAlignment="1">
      <alignment vertical="center"/>
    </xf>
    <xf numFmtId="0" fontId="16" fillId="0" borderId="0" xfId="0" applyFont="1" applyAlignment="1">
      <alignment vertical="center"/>
    </xf>
    <xf numFmtId="0" fontId="4" fillId="0" borderId="7" xfId="0" applyFont="1" applyBorder="1" applyAlignment="1">
      <alignment horizontal="right" vertical="center"/>
    </xf>
    <xf numFmtId="0" fontId="4" fillId="0" borderId="0" xfId="0" applyFont="1" applyAlignment="1">
      <alignment horizontal="right" vertical="center"/>
    </xf>
    <xf numFmtId="0" fontId="8"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vertical="center"/>
    </xf>
    <xf numFmtId="0" fontId="17" fillId="0" borderId="0" xfId="0" applyFont="1" applyAlignment="1">
      <alignment horizontal="right" vertical="center"/>
    </xf>
    <xf numFmtId="0" fontId="18"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0" fontId="15" fillId="0" borderId="0" xfId="4" applyFont="1">
      <alignment vertical="center"/>
    </xf>
    <xf numFmtId="0" fontId="21" fillId="0" borderId="0" xfId="4" applyFont="1" applyAlignment="1">
      <alignment horizontal="right" vertical="center"/>
    </xf>
    <xf numFmtId="0" fontId="15" fillId="2" borderId="1" xfId="4" applyFont="1" applyFill="1" applyBorder="1">
      <alignment vertical="center"/>
    </xf>
    <xf numFmtId="0" fontId="15" fillId="0" borderId="1" xfId="4" applyFont="1" applyBorder="1">
      <alignment vertical="center"/>
    </xf>
    <xf numFmtId="38" fontId="4" fillId="0" borderId="0" xfId="5" applyFont="1">
      <alignment vertical="center"/>
    </xf>
    <xf numFmtId="38" fontId="11" fillId="0" borderId="1" xfId="5" applyFont="1" applyBorder="1">
      <alignment vertical="center"/>
    </xf>
    <xf numFmtId="0" fontId="24" fillId="0" borderId="0" xfId="0" applyFont="1" applyAlignment="1">
      <alignment vertical="center"/>
    </xf>
    <xf numFmtId="0" fontId="24" fillId="0" borderId="0" xfId="0" quotePrefix="1" applyFont="1" applyAlignment="1">
      <alignment vertical="center"/>
    </xf>
    <xf numFmtId="38" fontId="17" fillId="0" borderId="0" xfId="3" applyFont="1" applyBorder="1" applyAlignment="1">
      <alignment horizontal="right" vertical="center"/>
    </xf>
    <xf numFmtId="0" fontId="17" fillId="0" borderId="0" xfId="0" applyFont="1" applyAlignment="1">
      <alignment horizontal="left" vertical="center"/>
    </xf>
    <xf numFmtId="0" fontId="8" fillId="0" borderId="0" xfId="0" applyFont="1" applyAlignment="1">
      <alignment horizontal="left" vertical="center"/>
    </xf>
    <xf numFmtId="0" fontId="8" fillId="0" borderId="0" xfId="0" applyFont="1"/>
    <xf numFmtId="0" fontId="4" fillId="0" borderId="0" xfId="0" applyFont="1" applyAlignment="1">
      <alignment horizontal="right"/>
    </xf>
    <xf numFmtId="0" fontId="13" fillId="0" borderId="0" xfId="0" applyFont="1"/>
    <xf numFmtId="0" fontId="16" fillId="0" borderId="0" xfId="0" applyFont="1"/>
    <xf numFmtId="0" fontId="12" fillId="0" borderId="0" xfId="0" applyFont="1" applyAlignment="1">
      <alignment horizontal="right"/>
    </xf>
    <xf numFmtId="0" fontId="10" fillId="0" borderId="0" xfId="0" applyFont="1"/>
    <xf numFmtId="0" fontId="17" fillId="0" borderId="0" xfId="0" applyFont="1"/>
    <xf numFmtId="0" fontId="9" fillId="0" borderId="0" xfId="0" applyFont="1" applyAlignment="1">
      <alignment horizontal="center" vertical="center"/>
    </xf>
    <xf numFmtId="0" fontId="4" fillId="0" borderId="7" xfId="0" applyFont="1" applyBorder="1" applyAlignment="1">
      <alignment horizontal="center" vertical="center"/>
    </xf>
    <xf numFmtId="0" fontId="17" fillId="0" borderId="1" xfId="0" applyFont="1" applyBorder="1" applyAlignment="1">
      <alignment horizontal="center" vertical="center"/>
    </xf>
    <xf numFmtId="0" fontId="17" fillId="0" borderId="1" xfId="0" applyFont="1" applyBorder="1" applyAlignment="1">
      <alignment horizontal="center" vertical="center" shrinkToFit="1"/>
    </xf>
    <xf numFmtId="0" fontId="17" fillId="4" borderId="1" xfId="0" applyFont="1" applyFill="1" applyBorder="1" applyAlignment="1">
      <alignment horizontal="left" vertical="center" shrinkToFit="1"/>
    </xf>
    <xf numFmtId="38" fontId="17" fillId="4" borderId="1" xfId="3" applyFont="1" applyFill="1" applyBorder="1" applyAlignment="1">
      <alignment horizontal="right" vertical="center"/>
    </xf>
    <xf numFmtId="0" fontId="17" fillId="4" borderId="1" xfId="0" applyFont="1" applyFill="1" applyBorder="1" applyAlignment="1">
      <alignment horizontal="left" vertical="center"/>
    </xf>
    <xf numFmtId="0" fontId="17" fillId="4" borderId="2" xfId="0" applyFont="1" applyFill="1" applyBorder="1" applyAlignment="1">
      <alignment horizontal="left" vertical="center" shrinkToFit="1"/>
    </xf>
    <xf numFmtId="38" fontId="17" fillId="4" borderId="2" xfId="3" applyFont="1" applyFill="1" applyBorder="1" applyAlignment="1">
      <alignment horizontal="right" vertical="center"/>
    </xf>
    <xf numFmtId="0" fontId="17" fillId="4" borderId="2" xfId="0" applyFont="1" applyFill="1" applyBorder="1" applyAlignment="1">
      <alignment horizontal="left" vertical="center"/>
    </xf>
    <xf numFmtId="0" fontId="17" fillId="4" borderId="8" xfId="0" applyFont="1" applyFill="1" applyBorder="1" applyAlignment="1">
      <alignment horizontal="left" vertical="center" shrinkToFit="1"/>
    </xf>
    <xf numFmtId="0" fontId="17" fillId="4" borderId="9" xfId="0" applyFont="1" applyFill="1" applyBorder="1" applyAlignment="1">
      <alignment horizontal="left" vertical="center" shrinkToFit="1"/>
    </xf>
    <xf numFmtId="38" fontId="17" fillId="4" borderId="9" xfId="3" applyFont="1" applyFill="1" applyBorder="1" applyAlignment="1">
      <alignment horizontal="right" vertical="center"/>
    </xf>
    <xf numFmtId="0" fontId="17" fillId="4" borderId="9" xfId="0" applyFont="1" applyFill="1" applyBorder="1" applyAlignment="1">
      <alignment horizontal="left" vertical="center"/>
    </xf>
    <xf numFmtId="0" fontId="17" fillId="4" borderId="10" xfId="0" applyFont="1" applyFill="1" applyBorder="1" applyAlignment="1">
      <alignment horizontal="left" vertical="center"/>
    </xf>
    <xf numFmtId="0" fontId="17" fillId="4" borderId="11" xfId="0" applyFont="1" applyFill="1" applyBorder="1" applyAlignment="1">
      <alignment horizontal="left" vertical="center" shrinkToFit="1"/>
    </xf>
    <xf numFmtId="0" fontId="17" fillId="4" borderId="12" xfId="0" applyFont="1" applyFill="1" applyBorder="1" applyAlignment="1">
      <alignment horizontal="left" vertical="center" shrinkToFit="1"/>
    </xf>
    <xf numFmtId="38" fontId="17" fillId="4" borderId="12" xfId="3" applyFont="1" applyFill="1" applyBorder="1" applyAlignment="1">
      <alignment horizontal="right" vertical="center"/>
    </xf>
    <xf numFmtId="0" fontId="17" fillId="4" borderId="12" xfId="0" applyFont="1" applyFill="1" applyBorder="1" applyAlignment="1">
      <alignment horizontal="left" vertical="center"/>
    </xf>
    <xf numFmtId="0" fontId="17" fillId="4" borderId="13" xfId="0" applyFont="1" applyFill="1" applyBorder="1" applyAlignment="1">
      <alignment horizontal="left" vertical="center"/>
    </xf>
    <xf numFmtId="0" fontId="17" fillId="4" borderId="6" xfId="0" applyFont="1" applyFill="1" applyBorder="1" applyAlignment="1">
      <alignment horizontal="left" vertical="center" shrinkToFit="1"/>
    </xf>
    <xf numFmtId="38" fontId="17" fillId="4" borderId="6" xfId="3" applyFont="1" applyFill="1" applyBorder="1" applyAlignment="1">
      <alignment horizontal="right" vertical="center"/>
    </xf>
    <xf numFmtId="0" fontId="17" fillId="4" borderId="6" xfId="0" applyFont="1" applyFill="1" applyBorder="1" applyAlignment="1">
      <alignment horizontal="left" vertical="center"/>
    </xf>
    <xf numFmtId="0" fontId="8" fillId="0" borderId="1" xfId="0" applyFont="1" applyBorder="1" applyAlignment="1">
      <alignment horizontal="center" vertical="center"/>
    </xf>
    <xf numFmtId="38" fontId="17" fillId="0" borderId="1" xfId="3" applyFont="1" applyBorder="1" applyAlignment="1">
      <alignment horizontal="right" vertical="center"/>
    </xf>
    <xf numFmtId="0" fontId="17" fillId="0" borderId="1" xfId="0" applyFont="1" applyBorder="1" applyAlignment="1">
      <alignment horizontal="left" vertical="center"/>
    </xf>
    <xf numFmtId="0" fontId="17" fillId="4" borderId="4" xfId="0" applyFont="1" applyFill="1" applyBorder="1" applyAlignment="1">
      <alignment horizontal="left" vertical="center" shrinkToFit="1"/>
    </xf>
    <xf numFmtId="0" fontId="17" fillId="4" borderId="3" xfId="0" applyFont="1" applyFill="1" applyBorder="1" applyAlignment="1">
      <alignment horizontal="left" vertical="center" shrinkToFit="1"/>
    </xf>
    <xf numFmtId="0" fontId="17" fillId="4" borderId="5" xfId="0" applyFont="1" applyFill="1" applyBorder="1" applyAlignment="1">
      <alignment horizontal="left" vertical="center" shrinkToFit="1"/>
    </xf>
    <xf numFmtId="38" fontId="13" fillId="3" borderId="4" xfId="0" applyNumberFormat="1" applyFont="1" applyFill="1" applyBorder="1" applyAlignment="1">
      <alignment horizontal="center" vertical="center"/>
    </xf>
    <xf numFmtId="0" fontId="13" fillId="3" borderId="3" xfId="0" applyFont="1" applyFill="1" applyBorder="1" applyAlignment="1">
      <alignment horizontal="center" vertical="center"/>
    </xf>
    <xf numFmtId="0" fontId="13" fillId="3" borderId="5" xfId="0" applyFont="1" applyFill="1" applyBorder="1" applyAlignment="1">
      <alignment horizontal="center" vertical="center"/>
    </xf>
    <xf numFmtId="38" fontId="25" fillId="3" borderId="0" xfId="0" applyNumberFormat="1" applyFont="1" applyFill="1" applyAlignment="1">
      <alignment horizontal="center" vertical="center"/>
    </xf>
    <xf numFmtId="0" fontId="25" fillId="3" borderId="0" xfId="0" applyFont="1" applyFill="1" applyAlignment="1">
      <alignment horizontal="center" vertical="center"/>
    </xf>
    <xf numFmtId="38" fontId="13" fillId="3" borderId="7" xfId="0" applyNumberFormat="1" applyFont="1" applyFill="1" applyBorder="1" applyAlignment="1">
      <alignment horizontal="center" vertical="center"/>
    </xf>
    <xf numFmtId="0" fontId="13" fillId="3" borderId="7" xfId="0" applyFont="1" applyFill="1" applyBorder="1" applyAlignment="1">
      <alignment horizontal="center" vertical="center"/>
    </xf>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15" fillId="2" borderId="1" xfId="4" applyFont="1" applyFill="1" applyBorder="1" applyAlignment="1">
      <alignment horizontal="center" vertical="center" wrapText="1"/>
    </xf>
    <xf numFmtId="0" fontId="15" fillId="2" borderId="1" xfId="4" applyFont="1" applyFill="1" applyBorder="1" applyAlignment="1">
      <alignment horizontal="center" vertical="center"/>
    </xf>
  </cellXfs>
  <cellStyles count="6">
    <cellStyle name="桁区切り" xfId="3" builtinId="6"/>
    <cellStyle name="桁区切り 2" xfId="2" xr:uid="{C8C40CE0-B58B-4453-9348-349606D21740}"/>
    <cellStyle name="桁区切り 3" xfId="5" xr:uid="{1EC56353-C612-4EF9-ADE6-244FF33FB001}"/>
    <cellStyle name="標準" xfId="0" builtinId="0"/>
    <cellStyle name="標準 2" xfId="1" xr:uid="{0E214DDE-FB54-41BB-A89E-C395A427FE34}"/>
    <cellStyle name="標準 3" xfId="4" xr:uid="{630F24DC-E6FB-43B3-99EC-43D56A665CF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45</xdr:col>
      <xdr:colOff>31750</xdr:colOff>
      <xdr:row>0</xdr:row>
      <xdr:rowOff>95251</xdr:rowOff>
    </xdr:from>
    <xdr:to>
      <xdr:col>56</xdr:col>
      <xdr:colOff>114300</xdr:colOff>
      <xdr:row>4</xdr:row>
      <xdr:rowOff>184151</xdr:rowOff>
    </xdr:to>
    <xdr:sp macro="" textlink="">
      <xdr:nvSpPr>
        <xdr:cNvPr id="2" name="テキスト ボックス 1">
          <a:extLst>
            <a:ext uri="{FF2B5EF4-FFF2-40B4-BE49-F238E27FC236}">
              <a16:creationId xmlns:a16="http://schemas.microsoft.com/office/drawing/2014/main" id="{B855B0CE-0FAC-4911-B69F-A85EE4BFD383}"/>
            </a:ext>
          </a:extLst>
        </xdr:cNvPr>
        <xdr:cNvSpPr txBox="1"/>
      </xdr:nvSpPr>
      <xdr:spPr>
        <a:xfrm>
          <a:off x="8604250" y="95251"/>
          <a:ext cx="2178050" cy="1212850"/>
        </a:xfrm>
        <a:prstGeom prst="rect">
          <a:avLst/>
        </a:prstGeom>
        <a:solidFill>
          <a:schemeClr val="lt1"/>
        </a:solidFill>
        <a:ln w="2857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BIZ UDゴシック" panose="020B0400000000000000" pitchFamily="49" charset="-128"/>
              <a:ea typeface="BIZ UDゴシック" panose="020B0400000000000000" pitchFamily="49" charset="-128"/>
            </a:rPr>
            <a:t>【</a:t>
          </a:r>
          <a:r>
            <a:rPr kumimoji="1" lang="ja-JP" altLang="en-US" sz="1000">
              <a:latin typeface="BIZ UDゴシック" panose="020B0400000000000000" pitchFamily="49" charset="-128"/>
              <a:ea typeface="BIZ UDゴシック" panose="020B0400000000000000" pitchFamily="49" charset="-128"/>
            </a:rPr>
            <a:t>記入例の設定</a:t>
          </a:r>
          <a:r>
            <a:rPr kumimoji="1" lang="en-US" altLang="ja-JP" sz="1000">
              <a:latin typeface="BIZ UDゴシック" panose="020B0400000000000000" pitchFamily="49" charset="-128"/>
              <a:ea typeface="BIZ UDゴシック" panose="020B0400000000000000" pitchFamily="49" charset="-128"/>
            </a:rPr>
            <a:t>】</a:t>
          </a:r>
        </a:p>
        <a:p>
          <a:r>
            <a:rPr kumimoji="1" lang="ja-JP" altLang="en-US" sz="1000">
              <a:latin typeface="BIZ UDゴシック" panose="020B0400000000000000" pitchFamily="49" charset="-128"/>
              <a:ea typeface="BIZ UDゴシック" panose="020B0400000000000000" pitchFamily="49" charset="-128"/>
            </a:rPr>
            <a:t>活動月数</a:t>
          </a:r>
          <a:r>
            <a:rPr kumimoji="1" lang="en-US" altLang="ja-JP" sz="1000">
              <a:latin typeface="BIZ UDゴシック" panose="020B0400000000000000" pitchFamily="49" charset="-128"/>
              <a:ea typeface="BIZ UDゴシック" panose="020B0400000000000000" pitchFamily="49" charset="-128"/>
            </a:rPr>
            <a:t>11</a:t>
          </a:r>
          <a:r>
            <a:rPr kumimoji="1" lang="ja-JP" altLang="en-US" sz="1000">
              <a:latin typeface="BIZ UDゴシック" panose="020B0400000000000000" pitchFamily="49" charset="-128"/>
              <a:ea typeface="BIZ UDゴシック" panose="020B0400000000000000" pitchFamily="49" charset="-128"/>
            </a:rPr>
            <a:t>月（</a:t>
          </a:r>
          <a:r>
            <a:rPr kumimoji="1" lang="en-US" altLang="ja-JP" sz="1000">
              <a:latin typeface="BIZ UDゴシック" panose="020B0400000000000000" pitchFamily="49" charset="-128"/>
              <a:ea typeface="BIZ UDゴシック" panose="020B0400000000000000" pitchFamily="49" charset="-128"/>
            </a:rPr>
            <a:t>4/1</a:t>
          </a:r>
          <a:r>
            <a:rPr kumimoji="1" lang="ja-JP" altLang="en-US" sz="1000">
              <a:latin typeface="BIZ UDゴシック" panose="020B0400000000000000" pitchFamily="49" charset="-128"/>
              <a:ea typeface="BIZ UDゴシック" panose="020B0400000000000000" pitchFamily="49" charset="-128"/>
            </a:rPr>
            <a:t>～</a:t>
          </a:r>
          <a:r>
            <a:rPr kumimoji="1" lang="en-US" altLang="ja-JP" sz="1000">
              <a:latin typeface="BIZ UDゴシック" panose="020B0400000000000000" pitchFamily="49" charset="-128"/>
              <a:ea typeface="BIZ UDゴシック" panose="020B0400000000000000" pitchFamily="49" charset="-128"/>
            </a:rPr>
            <a:t>2/28</a:t>
          </a:r>
          <a:r>
            <a:rPr kumimoji="1" lang="ja-JP" altLang="en-US" sz="1000">
              <a:latin typeface="BIZ UDゴシック" panose="020B0400000000000000" pitchFamily="49" charset="-128"/>
              <a:ea typeface="BIZ UDゴシック" panose="020B0400000000000000" pitchFamily="49" charset="-128"/>
            </a:rPr>
            <a:t>）</a:t>
          </a:r>
          <a:endParaRPr kumimoji="1" lang="en-US" altLang="ja-JP" sz="1000">
            <a:latin typeface="BIZ UDゴシック" panose="020B0400000000000000" pitchFamily="49" charset="-128"/>
            <a:ea typeface="BIZ UDゴシック" panose="020B0400000000000000" pitchFamily="49" charset="-128"/>
          </a:endParaRPr>
        </a:p>
        <a:p>
          <a:r>
            <a:rPr kumimoji="1" lang="ja-JP" altLang="en-US" sz="1000">
              <a:latin typeface="BIZ UDゴシック" panose="020B0400000000000000" pitchFamily="49" charset="-128"/>
              <a:ea typeface="BIZ UDゴシック" panose="020B0400000000000000" pitchFamily="49" charset="-128"/>
            </a:rPr>
            <a:t>参加中学生　</a:t>
          </a:r>
          <a:r>
            <a:rPr kumimoji="1" lang="en-US" altLang="ja-JP" sz="1000">
              <a:latin typeface="BIZ UDゴシック" panose="020B0400000000000000" pitchFamily="49" charset="-128"/>
              <a:ea typeface="BIZ UDゴシック" panose="020B0400000000000000" pitchFamily="49" charset="-128"/>
            </a:rPr>
            <a:t>10</a:t>
          </a:r>
          <a:r>
            <a:rPr kumimoji="1" lang="ja-JP" altLang="en-US" sz="1000">
              <a:latin typeface="BIZ UDゴシック" panose="020B0400000000000000" pitchFamily="49" charset="-128"/>
              <a:ea typeface="BIZ UDゴシック" panose="020B0400000000000000" pitchFamily="49" charset="-128"/>
            </a:rPr>
            <a:t>人、指導者　</a:t>
          </a:r>
          <a:r>
            <a:rPr kumimoji="1" lang="en-US" altLang="ja-JP" sz="1000">
              <a:latin typeface="BIZ UDゴシック" panose="020B0400000000000000" pitchFamily="49" charset="-128"/>
              <a:ea typeface="BIZ UDゴシック" panose="020B0400000000000000" pitchFamily="49" charset="-128"/>
            </a:rPr>
            <a:t>1</a:t>
          </a:r>
          <a:r>
            <a:rPr kumimoji="1" lang="ja-JP" altLang="en-US" sz="1000">
              <a:latin typeface="BIZ UDゴシック" panose="020B0400000000000000" pitchFamily="49" charset="-128"/>
              <a:ea typeface="BIZ UDゴシック" panose="020B0400000000000000" pitchFamily="49" charset="-128"/>
            </a:rPr>
            <a:t>人、</a:t>
          </a:r>
          <a:endParaRPr kumimoji="1" lang="en-US" altLang="ja-JP" sz="1000">
            <a:latin typeface="BIZ UDゴシック" panose="020B0400000000000000" pitchFamily="49" charset="-128"/>
            <a:ea typeface="BIZ UDゴシック" panose="020B0400000000000000" pitchFamily="49" charset="-128"/>
          </a:endParaRPr>
        </a:p>
        <a:p>
          <a:r>
            <a:rPr kumimoji="1" lang="ja-JP" altLang="en-US" sz="1000">
              <a:latin typeface="BIZ UDゴシック" panose="020B0400000000000000" pitchFamily="49" charset="-128"/>
              <a:ea typeface="BIZ UDゴシック" panose="020B0400000000000000" pitchFamily="49" charset="-128"/>
            </a:rPr>
            <a:t>活動回数　月</a:t>
          </a:r>
          <a:r>
            <a:rPr kumimoji="1" lang="en-US" altLang="ja-JP" sz="1000">
              <a:latin typeface="BIZ UDゴシック" panose="020B0400000000000000" pitchFamily="49" charset="-128"/>
              <a:ea typeface="BIZ UDゴシック" panose="020B0400000000000000" pitchFamily="49" charset="-128"/>
            </a:rPr>
            <a:t>4</a:t>
          </a:r>
          <a:r>
            <a:rPr kumimoji="1" lang="ja-JP" altLang="en-US" sz="1000">
              <a:latin typeface="BIZ UDゴシック" panose="020B0400000000000000" pitchFamily="49" charset="-128"/>
              <a:ea typeface="BIZ UDゴシック" panose="020B0400000000000000" pitchFamily="49" charset="-128"/>
            </a:rPr>
            <a:t>回以上</a:t>
          </a:r>
          <a:endParaRPr kumimoji="1" lang="en-US" altLang="ja-JP" sz="1000">
            <a:latin typeface="BIZ UDゴシック" panose="020B0400000000000000" pitchFamily="49" charset="-128"/>
            <a:ea typeface="BIZ UDゴシック" panose="020B0400000000000000" pitchFamily="49" charset="-128"/>
          </a:endParaRPr>
        </a:p>
        <a:p>
          <a:r>
            <a:rPr kumimoji="1" lang="ja-JP" altLang="en-US" sz="1000">
              <a:latin typeface="BIZ UDゴシック" panose="020B0400000000000000" pitchFamily="49" charset="-128"/>
              <a:ea typeface="BIZ UDゴシック" panose="020B0400000000000000" pitchFamily="49" charset="-128"/>
            </a:rPr>
            <a:t>平日活動　週</a:t>
          </a:r>
          <a:r>
            <a:rPr kumimoji="1" lang="en-US" altLang="ja-JP" sz="1000">
              <a:latin typeface="BIZ UDゴシック" panose="020B0400000000000000" pitchFamily="49" charset="-128"/>
              <a:ea typeface="BIZ UDゴシック" panose="020B0400000000000000" pitchFamily="49" charset="-128"/>
            </a:rPr>
            <a:t>6</a:t>
          </a:r>
          <a:r>
            <a:rPr kumimoji="1" lang="ja-JP" altLang="en-US" sz="1000">
              <a:latin typeface="BIZ UDゴシック" panose="020B0400000000000000" pitchFamily="49" charset="-128"/>
              <a:ea typeface="BIZ UDゴシック" panose="020B0400000000000000" pitchFamily="49" charset="-128"/>
            </a:rPr>
            <a:t>時間（</a:t>
          </a:r>
          <a:r>
            <a:rPr kumimoji="1" lang="en-US" altLang="ja-JP" sz="1000">
              <a:latin typeface="BIZ UDゴシック" panose="020B0400000000000000" pitchFamily="49" charset="-128"/>
              <a:ea typeface="BIZ UDゴシック" panose="020B0400000000000000" pitchFamily="49" charset="-128"/>
            </a:rPr>
            <a:t>2</a:t>
          </a:r>
          <a:r>
            <a:rPr kumimoji="1" lang="ja-JP" altLang="en-US" sz="1000">
              <a:latin typeface="BIZ UDゴシック" panose="020B0400000000000000" pitchFamily="49" charset="-128"/>
              <a:ea typeface="BIZ UDゴシック" panose="020B0400000000000000" pitchFamily="49" charset="-128"/>
            </a:rPr>
            <a:t>時間</a:t>
          </a:r>
          <a:r>
            <a:rPr kumimoji="1" lang="en-US" altLang="ja-JP" sz="1000">
              <a:latin typeface="BIZ UDゴシック" panose="020B0400000000000000" pitchFamily="49" charset="-128"/>
              <a:ea typeface="BIZ UDゴシック" panose="020B0400000000000000" pitchFamily="49" charset="-128"/>
            </a:rPr>
            <a:t>×3</a:t>
          </a:r>
          <a:r>
            <a:rPr kumimoji="1" lang="ja-JP" altLang="en-US" sz="1000">
              <a:latin typeface="BIZ UDゴシック" panose="020B0400000000000000" pitchFamily="49" charset="-128"/>
              <a:ea typeface="BIZ UDゴシック" panose="020B0400000000000000" pitchFamily="49" charset="-128"/>
            </a:rPr>
            <a:t>日）</a:t>
          </a:r>
          <a:endParaRPr kumimoji="1" lang="en-US" altLang="ja-JP" sz="1000">
            <a:latin typeface="BIZ UDゴシック" panose="020B0400000000000000" pitchFamily="49" charset="-128"/>
            <a:ea typeface="BIZ UDゴシック" panose="020B0400000000000000" pitchFamily="49" charset="-128"/>
          </a:endParaRPr>
        </a:p>
        <a:p>
          <a:r>
            <a:rPr kumimoji="1" lang="ja-JP" altLang="en-US" sz="1000">
              <a:latin typeface="BIZ UDゴシック" panose="020B0400000000000000" pitchFamily="49" charset="-128"/>
              <a:ea typeface="BIZ UDゴシック" panose="020B0400000000000000" pitchFamily="49" charset="-128"/>
            </a:rPr>
            <a:t>休日活動　週</a:t>
          </a:r>
          <a:r>
            <a:rPr kumimoji="1" lang="en-US" altLang="ja-JP" sz="1000">
              <a:latin typeface="BIZ UDゴシック" panose="020B0400000000000000" pitchFamily="49" charset="-128"/>
              <a:ea typeface="BIZ UDゴシック" panose="020B0400000000000000" pitchFamily="49" charset="-128"/>
            </a:rPr>
            <a:t>3</a:t>
          </a:r>
          <a:r>
            <a:rPr kumimoji="1" lang="ja-JP" altLang="en-US" sz="1000">
              <a:latin typeface="BIZ UDゴシック" panose="020B0400000000000000" pitchFamily="49" charset="-128"/>
              <a:ea typeface="BIZ UDゴシック" panose="020B0400000000000000" pitchFamily="49" charset="-128"/>
            </a:rPr>
            <a:t>時間（</a:t>
          </a:r>
          <a:r>
            <a:rPr kumimoji="1" lang="en-US" altLang="ja-JP" sz="1000">
              <a:latin typeface="BIZ UDゴシック" panose="020B0400000000000000" pitchFamily="49" charset="-128"/>
              <a:ea typeface="BIZ UDゴシック" panose="020B0400000000000000" pitchFamily="49" charset="-128"/>
            </a:rPr>
            <a:t>3</a:t>
          </a:r>
          <a:r>
            <a:rPr kumimoji="1" lang="ja-JP" altLang="en-US" sz="1000">
              <a:latin typeface="BIZ UDゴシック" panose="020B0400000000000000" pitchFamily="49" charset="-128"/>
              <a:ea typeface="BIZ UDゴシック" panose="020B0400000000000000" pitchFamily="49" charset="-128"/>
            </a:rPr>
            <a:t>時間</a:t>
          </a:r>
          <a:r>
            <a:rPr kumimoji="1" lang="en-US" altLang="ja-JP" sz="1000">
              <a:latin typeface="BIZ UDゴシック" panose="020B0400000000000000" pitchFamily="49" charset="-128"/>
              <a:ea typeface="BIZ UDゴシック" panose="020B0400000000000000" pitchFamily="49" charset="-128"/>
            </a:rPr>
            <a:t>×1</a:t>
          </a:r>
          <a:r>
            <a:rPr kumimoji="1" lang="ja-JP" altLang="en-US" sz="1000">
              <a:latin typeface="BIZ UDゴシック" panose="020B0400000000000000" pitchFamily="49" charset="-128"/>
              <a:ea typeface="BIZ UDゴシック" panose="020B0400000000000000" pitchFamily="49" charset="-128"/>
            </a:rPr>
            <a:t>日）</a:t>
          </a:r>
          <a:endParaRPr kumimoji="1" lang="en-US" altLang="ja-JP" sz="1000">
            <a:latin typeface="BIZ UDゴシック" panose="020B0400000000000000" pitchFamily="49" charset="-128"/>
            <a:ea typeface="BIZ UDゴシック" panose="020B0400000000000000" pitchFamily="49" charset="-128"/>
          </a:endParaRPr>
        </a:p>
        <a:p>
          <a:endParaRPr kumimoji="1" lang="ja-JP" altLang="en-US" sz="1000"/>
        </a:p>
      </xdr:txBody>
    </xdr:sp>
    <xdr:clientData/>
  </xdr:twoCellAnchor>
  <xdr:twoCellAnchor>
    <xdr:from>
      <xdr:col>37</xdr:col>
      <xdr:colOff>0</xdr:colOff>
      <xdr:row>5</xdr:row>
      <xdr:rowOff>298450</xdr:rowOff>
    </xdr:from>
    <xdr:to>
      <xdr:col>53</xdr:col>
      <xdr:colOff>50800</xdr:colOff>
      <xdr:row>7</xdr:row>
      <xdr:rowOff>203200</xdr:rowOff>
    </xdr:to>
    <xdr:sp macro="" textlink="">
      <xdr:nvSpPr>
        <xdr:cNvPr id="3" name="テキスト ボックス 2">
          <a:extLst>
            <a:ext uri="{FF2B5EF4-FFF2-40B4-BE49-F238E27FC236}">
              <a16:creationId xmlns:a16="http://schemas.microsoft.com/office/drawing/2014/main" id="{FF7D6E5C-FD20-488A-A158-E01F93C40EEA}"/>
            </a:ext>
          </a:extLst>
        </xdr:cNvPr>
        <xdr:cNvSpPr txBox="1"/>
      </xdr:nvSpPr>
      <xdr:spPr>
        <a:xfrm>
          <a:off x="7048500" y="1739900"/>
          <a:ext cx="3098800" cy="539750"/>
        </a:xfrm>
        <a:prstGeom prst="wedgeRectCallout">
          <a:avLst>
            <a:gd name="adj1" fmla="val -61147"/>
            <a:gd name="adj2" fmla="val 37525"/>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参加費は、</a:t>
          </a:r>
          <a:r>
            <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1</a:t>
          </a: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週間の</a:t>
          </a:r>
          <a:r>
            <a:rPr kumimoji="1" lang="ja-JP" altLang="en-US" sz="1000" b="0" i="0" u="none" strike="noStrike" kern="0" cap="none" spc="0" normalizeH="0" baseline="0" noProof="0">
              <a:ln>
                <a:noFill/>
              </a:ln>
              <a:solidFill>
                <a:srgbClr val="FF0000"/>
              </a:solidFill>
              <a:effectLst/>
              <a:uLnTx/>
              <a:uFillTx/>
              <a:latin typeface="BIZ UDゴシック" panose="020B0400000000000000" pitchFamily="49" charset="-128"/>
              <a:ea typeface="BIZ UDゴシック" panose="020B0400000000000000" pitchFamily="49" charset="-128"/>
              <a:cs typeface="+mn-cs"/>
            </a:rPr>
            <a:t>活動日数</a:t>
          </a: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で平日と休日にわける</a:t>
          </a:r>
          <a:endPar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例は、</a:t>
          </a:r>
          <a:r>
            <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1</a:t>
          </a: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週間のうち、平日</a:t>
          </a:r>
          <a:r>
            <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3</a:t>
          </a: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日、休日</a:t>
          </a:r>
          <a:r>
            <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1</a:t>
          </a: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日の場合</a:t>
          </a:r>
          <a:endPar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36</xdr:col>
      <xdr:colOff>57150</xdr:colOff>
      <xdr:row>18</xdr:row>
      <xdr:rowOff>171450</xdr:rowOff>
    </xdr:from>
    <xdr:to>
      <xdr:col>57</xdr:col>
      <xdr:colOff>57150</xdr:colOff>
      <xdr:row>21</xdr:row>
      <xdr:rowOff>6350</xdr:rowOff>
    </xdr:to>
    <xdr:sp macro="" textlink="">
      <xdr:nvSpPr>
        <xdr:cNvPr id="4" name="テキスト ボックス 3">
          <a:extLst>
            <a:ext uri="{FF2B5EF4-FFF2-40B4-BE49-F238E27FC236}">
              <a16:creationId xmlns:a16="http://schemas.microsoft.com/office/drawing/2014/main" id="{308106FD-0F19-4981-8B87-FE8BCFD835D2}"/>
            </a:ext>
          </a:extLst>
        </xdr:cNvPr>
        <xdr:cNvSpPr txBox="1"/>
      </xdr:nvSpPr>
      <xdr:spPr>
        <a:xfrm>
          <a:off x="6915150" y="5626100"/>
          <a:ext cx="4000500" cy="774700"/>
        </a:xfrm>
        <a:prstGeom prst="wedgeRectCallout">
          <a:avLst>
            <a:gd name="adj1" fmla="val -68508"/>
            <a:gd name="adj2" fmla="val -122127"/>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例は、</a:t>
          </a:r>
          <a:r>
            <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1</a:t>
          </a: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週間あたり平日</a:t>
          </a:r>
          <a:r>
            <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6</a:t>
          </a: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時間、休日</a:t>
          </a:r>
          <a:r>
            <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3</a:t>
          </a: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時間　</a:t>
          </a:r>
          <a:r>
            <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a:t>
          </a: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月</a:t>
          </a:r>
          <a:r>
            <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4</a:t>
          </a: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回の場合</a:t>
          </a:r>
          <a:endPar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謝金は、日額や月額で設定することも可</a:t>
          </a:r>
          <a:endPar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1,600</a:t>
          </a: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円</a:t>
          </a:r>
          <a:r>
            <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a:t>
          </a: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時間を超える分は補助対象外となるため、計上しない</a:t>
          </a:r>
          <a:endPar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36</xdr:col>
      <xdr:colOff>184150</xdr:colOff>
      <xdr:row>7</xdr:row>
      <xdr:rowOff>266700</xdr:rowOff>
    </xdr:from>
    <xdr:to>
      <xdr:col>53</xdr:col>
      <xdr:colOff>31750</xdr:colOff>
      <xdr:row>9</xdr:row>
      <xdr:rowOff>88900</xdr:rowOff>
    </xdr:to>
    <xdr:sp macro="" textlink="">
      <xdr:nvSpPr>
        <xdr:cNvPr id="5" name="テキスト ボックス 4">
          <a:extLst>
            <a:ext uri="{FF2B5EF4-FFF2-40B4-BE49-F238E27FC236}">
              <a16:creationId xmlns:a16="http://schemas.microsoft.com/office/drawing/2014/main" id="{6D56A169-FB29-4934-AB1A-9D0AF95B0707}"/>
            </a:ext>
          </a:extLst>
        </xdr:cNvPr>
        <xdr:cNvSpPr txBox="1"/>
      </xdr:nvSpPr>
      <xdr:spPr>
        <a:xfrm>
          <a:off x="7042150" y="2343150"/>
          <a:ext cx="3086100" cy="457200"/>
        </a:xfrm>
        <a:prstGeom prst="wedgeRectCallout">
          <a:avLst>
            <a:gd name="adj1" fmla="val -60327"/>
            <a:gd name="adj2" fmla="val -16594"/>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保険料は、休日補助を申請する場合は休日に計上する（平日とわけない）</a:t>
          </a:r>
          <a:endPar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22</xdr:col>
      <xdr:colOff>38100</xdr:colOff>
      <xdr:row>27</xdr:row>
      <xdr:rowOff>107950</xdr:rowOff>
    </xdr:from>
    <xdr:to>
      <xdr:col>46</xdr:col>
      <xdr:colOff>184150</xdr:colOff>
      <xdr:row>28</xdr:row>
      <xdr:rowOff>228600</xdr:rowOff>
    </xdr:to>
    <xdr:sp macro="" textlink="">
      <xdr:nvSpPr>
        <xdr:cNvPr id="6" name="テキスト ボックス 5">
          <a:extLst>
            <a:ext uri="{FF2B5EF4-FFF2-40B4-BE49-F238E27FC236}">
              <a16:creationId xmlns:a16="http://schemas.microsoft.com/office/drawing/2014/main" id="{2C3AFEC2-D4C5-41BC-81EA-C7858107E2DC}"/>
            </a:ext>
          </a:extLst>
        </xdr:cNvPr>
        <xdr:cNvSpPr txBox="1"/>
      </xdr:nvSpPr>
      <xdr:spPr>
        <a:xfrm>
          <a:off x="4229100" y="8369300"/>
          <a:ext cx="4718050" cy="425450"/>
        </a:xfrm>
        <a:prstGeom prst="wedgeRectCallout">
          <a:avLst>
            <a:gd name="adj1" fmla="val -60327"/>
            <a:gd name="adj2" fmla="val 41739"/>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BIZ UDゴシック" panose="020B0400000000000000" pitchFamily="49" charset="-128"/>
              <a:ea typeface="BIZ UDゴシック" panose="020B0400000000000000" pitchFamily="49" charset="-128"/>
              <a:cs typeface="+mn-cs"/>
            </a:rPr>
            <a:t>平日、休日、それぞれで収入と支出が同額になるようにすること</a:t>
          </a:r>
          <a:endParaRPr kumimoji="1" lang="en-US" altLang="ja-JP" sz="1000" b="0" i="0" u="none" strike="noStrike" kern="0" cap="none" spc="0" normalizeH="0" baseline="0" noProof="0">
            <a:ln>
              <a:noFill/>
            </a:ln>
            <a:solidFill>
              <a:srgbClr val="FF0000"/>
            </a:solidFill>
            <a:effectLst/>
            <a:uLnTx/>
            <a:uFillTx/>
            <a:latin typeface="BIZ UDゴシック" panose="020B0400000000000000" pitchFamily="49" charset="-128"/>
            <a:ea typeface="BIZ UDゴシック" panose="020B0400000000000000"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BIZ UDゴシック" panose="020B0400000000000000" pitchFamily="49" charset="-128"/>
              <a:ea typeface="BIZ UDゴシック" panose="020B0400000000000000" pitchFamily="49" charset="-128"/>
              <a:cs typeface="+mn-cs"/>
            </a:rPr>
            <a:t>（その他収入欄などで調整する）</a:t>
          </a:r>
          <a:endParaRPr kumimoji="1" lang="en-US" altLang="ja-JP" sz="1000" b="0" i="0" u="none" strike="noStrike" kern="0" cap="none" spc="0" normalizeH="0" baseline="0" noProof="0">
            <a:ln>
              <a:noFill/>
            </a:ln>
            <a:solidFill>
              <a:srgbClr val="FF0000"/>
            </a:solidFill>
            <a:effectLst/>
            <a:uLnTx/>
            <a:uFillTx/>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20</xdr:col>
      <xdr:colOff>133350</xdr:colOff>
      <xdr:row>4</xdr:row>
      <xdr:rowOff>69850</xdr:rowOff>
    </xdr:from>
    <xdr:to>
      <xdr:col>36</xdr:col>
      <xdr:colOff>139700</xdr:colOff>
      <xdr:row>5</xdr:row>
      <xdr:rowOff>260350</xdr:rowOff>
    </xdr:to>
    <xdr:sp macro="" textlink="">
      <xdr:nvSpPr>
        <xdr:cNvPr id="7" name="テキスト ボックス 6">
          <a:extLst>
            <a:ext uri="{FF2B5EF4-FFF2-40B4-BE49-F238E27FC236}">
              <a16:creationId xmlns:a16="http://schemas.microsoft.com/office/drawing/2014/main" id="{DDB9EEA5-B7D7-4051-9C0C-48E065D74BFC}"/>
            </a:ext>
          </a:extLst>
        </xdr:cNvPr>
        <xdr:cNvSpPr txBox="1"/>
      </xdr:nvSpPr>
      <xdr:spPr>
        <a:xfrm>
          <a:off x="3943350" y="1193800"/>
          <a:ext cx="3054350" cy="508000"/>
        </a:xfrm>
        <a:prstGeom prst="wedgeRectCallout">
          <a:avLst>
            <a:gd name="adj1" fmla="val -61147"/>
            <a:gd name="adj2" fmla="val 37525"/>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補助金額は、下部の</a:t>
          </a:r>
          <a:r>
            <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a:t>
          </a: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補助申請額算出根拠</a:t>
          </a:r>
          <a:r>
            <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a:t>
          </a: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により算定した額を入力する</a:t>
          </a:r>
          <a:endPar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4</xdr:col>
      <xdr:colOff>133350</xdr:colOff>
      <xdr:row>12</xdr:row>
      <xdr:rowOff>47625</xdr:rowOff>
    </xdr:from>
    <xdr:to>
      <xdr:col>18</xdr:col>
      <xdr:colOff>111125</xdr:colOff>
      <xdr:row>13</xdr:row>
      <xdr:rowOff>276225</xdr:rowOff>
    </xdr:to>
    <xdr:sp macro="" textlink="">
      <xdr:nvSpPr>
        <xdr:cNvPr id="8" name="テキスト ボックス 7">
          <a:extLst>
            <a:ext uri="{FF2B5EF4-FFF2-40B4-BE49-F238E27FC236}">
              <a16:creationId xmlns:a16="http://schemas.microsoft.com/office/drawing/2014/main" id="{77D44579-2D9D-D8A6-6810-39F2318D28C4}"/>
            </a:ext>
          </a:extLst>
        </xdr:cNvPr>
        <xdr:cNvSpPr txBox="1"/>
      </xdr:nvSpPr>
      <xdr:spPr>
        <a:xfrm>
          <a:off x="895350" y="3676650"/>
          <a:ext cx="2644775" cy="428625"/>
        </a:xfrm>
        <a:prstGeom prst="wedgeRectCallout">
          <a:avLst>
            <a:gd name="adj1" fmla="val -60327"/>
            <a:gd name="adj2" fmla="val 41739"/>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BIZ UDゴシック" panose="020B0400000000000000" pitchFamily="49" charset="-128"/>
              <a:ea typeface="BIZ UDゴシック" panose="020B0400000000000000" pitchFamily="49" charset="-128"/>
              <a:cs typeface="+mn-cs"/>
            </a:rPr>
            <a:t>支出：補助対象経費のみを記入する</a:t>
          </a:r>
          <a:endParaRPr kumimoji="1" lang="en-US" altLang="ja-JP" sz="1000" b="0" i="0" u="none" strike="noStrike" kern="0" cap="none" spc="0" normalizeH="0" baseline="0" noProof="0">
            <a:ln>
              <a:noFill/>
            </a:ln>
            <a:solidFill>
              <a:srgbClr val="FF0000"/>
            </a:solidFill>
            <a:effectLst/>
            <a:uLnTx/>
            <a:uFillTx/>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4</xdr:col>
      <xdr:colOff>101600</xdr:colOff>
      <xdr:row>2</xdr:row>
      <xdr:rowOff>142875</xdr:rowOff>
    </xdr:from>
    <xdr:to>
      <xdr:col>18</xdr:col>
      <xdr:colOff>85725</xdr:colOff>
      <xdr:row>3</xdr:row>
      <xdr:rowOff>257175</xdr:rowOff>
    </xdr:to>
    <xdr:sp macro="" textlink="">
      <xdr:nvSpPr>
        <xdr:cNvPr id="9" name="テキスト ボックス 8">
          <a:extLst>
            <a:ext uri="{FF2B5EF4-FFF2-40B4-BE49-F238E27FC236}">
              <a16:creationId xmlns:a16="http://schemas.microsoft.com/office/drawing/2014/main" id="{EA3063EE-04DB-4BFB-A7B3-510510CB86D8}"/>
            </a:ext>
          </a:extLst>
        </xdr:cNvPr>
        <xdr:cNvSpPr txBox="1"/>
      </xdr:nvSpPr>
      <xdr:spPr>
        <a:xfrm>
          <a:off x="863600" y="628650"/>
          <a:ext cx="2651125" cy="428625"/>
        </a:xfrm>
        <a:prstGeom prst="wedgeRectCallout">
          <a:avLst>
            <a:gd name="adj1" fmla="val -60327"/>
            <a:gd name="adj2" fmla="val 41739"/>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BIZ UDゴシック" panose="020B0400000000000000" pitchFamily="49" charset="-128"/>
              <a:ea typeface="BIZ UDゴシック" panose="020B0400000000000000" pitchFamily="49" charset="-128"/>
              <a:cs typeface="+mn-cs"/>
            </a:rPr>
            <a:t>収入：参加者が負担する参加費、保険料を算定対象収入として記入する</a:t>
          </a:r>
          <a:endParaRPr kumimoji="1" lang="en-US" altLang="ja-JP" sz="1000" b="0" i="0" u="none" strike="noStrike" kern="0" cap="none" spc="0" normalizeH="0" baseline="0" noProof="0">
            <a:ln>
              <a:noFill/>
            </a:ln>
            <a:solidFill>
              <a:srgbClr val="FF0000"/>
            </a:solidFill>
            <a:effectLst/>
            <a:uLnTx/>
            <a:uFillTx/>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37</xdr:col>
      <xdr:colOff>0</xdr:colOff>
      <xdr:row>10</xdr:row>
      <xdr:rowOff>66675</xdr:rowOff>
    </xdr:from>
    <xdr:to>
      <xdr:col>53</xdr:col>
      <xdr:colOff>38100</xdr:colOff>
      <xdr:row>11</xdr:row>
      <xdr:rowOff>196850</xdr:rowOff>
    </xdr:to>
    <xdr:sp macro="" textlink="">
      <xdr:nvSpPr>
        <xdr:cNvPr id="10" name="テキスト ボックス 9">
          <a:extLst>
            <a:ext uri="{FF2B5EF4-FFF2-40B4-BE49-F238E27FC236}">
              <a16:creationId xmlns:a16="http://schemas.microsoft.com/office/drawing/2014/main" id="{DBEC43B7-C731-7536-5488-F534E6A71223}"/>
            </a:ext>
          </a:extLst>
        </xdr:cNvPr>
        <xdr:cNvSpPr txBox="1"/>
      </xdr:nvSpPr>
      <xdr:spPr>
        <a:xfrm>
          <a:off x="7048500" y="3067050"/>
          <a:ext cx="3086100" cy="444500"/>
        </a:xfrm>
        <a:prstGeom prst="wedgeRectCallout">
          <a:avLst>
            <a:gd name="adj1" fmla="val -60327"/>
            <a:gd name="adj2" fmla="val -16594"/>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寄付金など、参加者が負担する参加費以外の収入は算定対象外のため、記入しない</a:t>
          </a:r>
          <a:endPar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37</xdr:col>
      <xdr:colOff>12700</xdr:colOff>
      <xdr:row>3</xdr:row>
      <xdr:rowOff>146050</xdr:rowOff>
    </xdr:from>
    <xdr:to>
      <xdr:col>45</xdr:col>
      <xdr:colOff>57150</xdr:colOff>
      <xdr:row>4</xdr:row>
      <xdr:rowOff>279400</xdr:rowOff>
    </xdr:to>
    <xdr:sp macro="" textlink="">
      <xdr:nvSpPr>
        <xdr:cNvPr id="2" name="テキスト ボックス 1">
          <a:extLst>
            <a:ext uri="{FF2B5EF4-FFF2-40B4-BE49-F238E27FC236}">
              <a16:creationId xmlns:a16="http://schemas.microsoft.com/office/drawing/2014/main" id="{4428343D-1EA4-464D-AC14-F5635978A40D}"/>
            </a:ext>
          </a:extLst>
        </xdr:cNvPr>
        <xdr:cNvSpPr txBox="1"/>
      </xdr:nvSpPr>
      <xdr:spPr>
        <a:xfrm>
          <a:off x="6330950" y="952500"/>
          <a:ext cx="1568450" cy="450850"/>
        </a:xfrm>
        <a:prstGeom prst="rect">
          <a:avLst/>
        </a:prstGeom>
        <a:solidFill>
          <a:schemeClr val="lt1"/>
        </a:solidFill>
        <a:ln w="2857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latin typeface="BIZ UDゴシック" panose="020B0400000000000000" pitchFamily="49" charset="-128"/>
              <a:ea typeface="BIZ UDゴシック" panose="020B0400000000000000" pitchFamily="49" charset="-128"/>
            </a:rPr>
            <a:t>休日申請用の様式</a:t>
          </a:r>
          <a:endParaRPr kumimoji="1" lang="en-US" altLang="ja-JP" sz="1000">
            <a:solidFill>
              <a:srgbClr val="FF0000"/>
            </a:solidFill>
            <a:latin typeface="BIZ UDゴシック" panose="020B0400000000000000" pitchFamily="49" charset="-128"/>
            <a:ea typeface="BIZ UDゴシック" panose="020B0400000000000000"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37</xdr:col>
      <xdr:colOff>12700</xdr:colOff>
      <xdr:row>3</xdr:row>
      <xdr:rowOff>146050</xdr:rowOff>
    </xdr:from>
    <xdr:to>
      <xdr:col>45</xdr:col>
      <xdr:colOff>57150</xdr:colOff>
      <xdr:row>4</xdr:row>
      <xdr:rowOff>279400</xdr:rowOff>
    </xdr:to>
    <xdr:sp macro="" textlink="">
      <xdr:nvSpPr>
        <xdr:cNvPr id="2" name="テキスト ボックス 1">
          <a:extLst>
            <a:ext uri="{FF2B5EF4-FFF2-40B4-BE49-F238E27FC236}">
              <a16:creationId xmlns:a16="http://schemas.microsoft.com/office/drawing/2014/main" id="{61B8D7A6-7D63-4C9D-98D2-AB886517DBFA}"/>
            </a:ext>
          </a:extLst>
        </xdr:cNvPr>
        <xdr:cNvSpPr txBox="1"/>
      </xdr:nvSpPr>
      <xdr:spPr>
        <a:xfrm>
          <a:off x="6407150" y="952500"/>
          <a:ext cx="1568450" cy="450850"/>
        </a:xfrm>
        <a:prstGeom prst="rect">
          <a:avLst/>
        </a:prstGeom>
        <a:solidFill>
          <a:schemeClr val="lt1"/>
        </a:solidFill>
        <a:ln w="2857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0070C0"/>
              </a:solidFill>
              <a:latin typeface="BIZ UDゴシック" panose="020B0400000000000000" pitchFamily="49" charset="-128"/>
              <a:ea typeface="BIZ UDゴシック" panose="020B0400000000000000" pitchFamily="49" charset="-128"/>
            </a:rPr>
            <a:t>平日申請用の様式</a:t>
          </a:r>
          <a:endParaRPr kumimoji="1" lang="en-US" altLang="ja-JP" sz="1000">
            <a:solidFill>
              <a:srgbClr val="0070C0"/>
            </a:solidFill>
            <a:latin typeface="BIZ UDゴシック" panose="020B0400000000000000" pitchFamily="49" charset="-128"/>
            <a:ea typeface="BIZ UDゴシック" panose="020B0400000000000000"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45</xdr:col>
      <xdr:colOff>31750</xdr:colOff>
      <xdr:row>0</xdr:row>
      <xdr:rowOff>95251</xdr:rowOff>
    </xdr:from>
    <xdr:to>
      <xdr:col>56</xdr:col>
      <xdr:colOff>114300</xdr:colOff>
      <xdr:row>4</xdr:row>
      <xdr:rowOff>184151</xdr:rowOff>
    </xdr:to>
    <xdr:sp macro="" textlink="">
      <xdr:nvSpPr>
        <xdr:cNvPr id="2" name="テキスト ボックス 1">
          <a:extLst>
            <a:ext uri="{FF2B5EF4-FFF2-40B4-BE49-F238E27FC236}">
              <a16:creationId xmlns:a16="http://schemas.microsoft.com/office/drawing/2014/main" id="{2D4CB021-B031-40E6-8FF9-C489EF23D757}"/>
            </a:ext>
          </a:extLst>
        </xdr:cNvPr>
        <xdr:cNvSpPr txBox="1"/>
      </xdr:nvSpPr>
      <xdr:spPr>
        <a:xfrm>
          <a:off x="8604250" y="95251"/>
          <a:ext cx="2178050" cy="1212850"/>
        </a:xfrm>
        <a:prstGeom prst="rect">
          <a:avLst/>
        </a:prstGeom>
        <a:solidFill>
          <a:schemeClr val="lt1"/>
        </a:solidFill>
        <a:ln w="2857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BIZ UDゴシック" panose="020B0400000000000000" pitchFamily="49" charset="-128"/>
              <a:ea typeface="BIZ UDゴシック" panose="020B0400000000000000" pitchFamily="49" charset="-128"/>
            </a:rPr>
            <a:t>【</a:t>
          </a:r>
          <a:r>
            <a:rPr kumimoji="1" lang="ja-JP" altLang="en-US" sz="1000">
              <a:latin typeface="BIZ UDゴシック" panose="020B0400000000000000" pitchFamily="49" charset="-128"/>
              <a:ea typeface="BIZ UDゴシック" panose="020B0400000000000000" pitchFamily="49" charset="-128"/>
            </a:rPr>
            <a:t>記入例の設定</a:t>
          </a:r>
          <a:r>
            <a:rPr kumimoji="1" lang="en-US" altLang="ja-JP" sz="1000">
              <a:latin typeface="BIZ UDゴシック" panose="020B0400000000000000" pitchFamily="49" charset="-128"/>
              <a:ea typeface="BIZ UDゴシック" panose="020B0400000000000000" pitchFamily="49" charset="-128"/>
            </a:rPr>
            <a:t>】</a:t>
          </a:r>
        </a:p>
        <a:p>
          <a:r>
            <a:rPr kumimoji="1" lang="ja-JP" altLang="en-US" sz="1000">
              <a:latin typeface="BIZ UDゴシック" panose="020B0400000000000000" pitchFamily="49" charset="-128"/>
              <a:ea typeface="BIZ UDゴシック" panose="020B0400000000000000" pitchFamily="49" charset="-128"/>
            </a:rPr>
            <a:t>活動月数</a:t>
          </a:r>
          <a:r>
            <a:rPr kumimoji="1" lang="en-US" altLang="ja-JP" sz="1000">
              <a:latin typeface="BIZ UDゴシック" panose="020B0400000000000000" pitchFamily="49" charset="-128"/>
              <a:ea typeface="BIZ UDゴシック" panose="020B0400000000000000" pitchFamily="49" charset="-128"/>
            </a:rPr>
            <a:t>11</a:t>
          </a:r>
          <a:r>
            <a:rPr kumimoji="1" lang="ja-JP" altLang="en-US" sz="1000">
              <a:latin typeface="BIZ UDゴシック" panose="020B0400000000000000" pitchFamily="49" charset="-128"/>
              <a:ea typeface="BIZ UDゴシック" panose="020B0400000000000000" pitchFamily="49" charset="-128"/>
            </a:rPr>
            <a:t>月（</a:t>
          </a:r>
          <a:r>
            <a:rPr kumimoji="1" lang="en-US" altLang="ja-JP" sz="1000">
              <a:latin typeface="BIZ UDゴシック" panose="020B0400000000000000" pitchFamily="49" charset="-128"/>
              <a:ea typeface="BIZ UDゴシック" panose="020B0400000000000000" pitchFamily="49" charset="-128"/>
            </a:rPr>
            <a:t>4/1</a:t>
          </a:r>
          <a:r>
            <a:rPr kumimoji="1" lang="ja-JP" altLang="en-US" sz="1000">
              <a:latin typeface="BIZ UDゴシック" panose="020B0400000000000000" pitchFamily="49" charset="-128"/>
              <a:ea typeface="BIZ UDゴシック" panose="020B0400000000000000" pitchFamily="49" charset="-128"/>
            </a:rPr>
            <a:t>～</a:t>
          </a:r>
          <a:r>
            <a:rPr kumimoji="1" lang="en-US" altLang="ja-JP" sz="1000">
              <a:latin typeface="BIZ UDゴシック" panose="020B0400000000000000" pitchFamily="49" charset="-128"/>
              <a:ea typeface="BIZ UDゴシック" panose="020B0400000000000000" pitchFamily="49" charset="-128"/>
            </a:rPr>
            <a:t>2/28</a:t>
          </a:r>
          <a:r>
            <a:rPr kumimoji="1" lang="ja-JP" altLang="en-US" sz="1000">
              <a:latin typeface="BIZ UDゴシック" panose="020B0400000000000000" pitchFamily="49" charset="-128"/>
              <a:ea typeface="BIZ UDゴシック" panose="020B0400000000000000" pitchFamily="49" charset="-128"/>
            </a:rPr>
            <a:t>）</a:t>
          </a:r>
          <a:endParaRPr kumimoji="1" lang="en-US" altLang="ja-JP" sz="1000">
            <a:latin typeface="BIZ UDゴシック" panose="020B0400000000000000" pitchFamily="49" charset="-128"/>
            <a:ea typeface="BIZ UDゴシック" panose="020B0400000000000000" pitchFamily="49" charset="-128"/>
          </a:endParaRPr>
        </a:p>
        <a:p>
          <a:r>
            <a:rPr kumimoji="1" lang="ja-JP" altLang="en-US" sz="1000">
              <a:latin typeface="BIZ UDゴシック" panose="020B0400000000000000" pitchFamily="49" charset="-128"/>
              <a:ea typeface="BIZ UDゴシック" panose="020B0400000000000000" pitchFamily="49" charset="-128"/>
            </a:rPr>
            <a:t>参加中学生　</a:t>
          </a:r>
          <a:r>
            <a:rPr kumimoji="1" lang="en-US" altLang="ja-JP" sz="1000">
              <a:latin typeface="BIZ UDゴシック" panose="020B0400000000000000" pitchFamily="49" charset="-128"/>
              <a:ea typeface="BIZ UDゴシック" panose="020B0400000000000000" pitchFamily="49" charset="-128"/>
            </a:rPr>
            <a:t>10</a:t>
          </a:r>
          <a:r>
            <a:rPr kumimoji="1" lang="ja-JP" altLang="en-US" sz="1000">
              <a:latin typeface="BIZ UDゴシック" panose="020B0400000000000000" pitchFamily="49" charset="-128"/>
              <a:ea typeface="BIZ UDゴシック" panose="020B0400000000000000" pitchFamily="49" charset="-128"/>
            </a:rPr>
            <a:t>人、指導者　</a:t>
          </a:r>
          <a:r>
            <a:rPr kumimoji="1" lang="en-US" altLang="ja-JP" sz="1000">
              <a:latin typeface="BIZ UDゴシック" panose="020B0400000000000000" pitchFamily="49" charset="-128"/>
              <a:ea typeface="BIZ UDゴシック" panose="020B0400000000000000" pitchFamily="49" charset="-128"/>
            </a:rPr>
            <a:t>1</a:t>
          </a:r>
          <a:r>
            <a:rPr kumimoji="1" lang="ja-JP" altLang="en-US" sz="1000">
              <a:latin typeface="BIZ UDゴシック" panose="020B0400000000000000" pitchFamily="49" charset="-128"/>
              <a:ea typeface="BIZ UDゴシック" panose="020B0400000000000000" pitchFamily="49" charset="-128"/>
            </a:rPr>
            <a:t>人、</a:t>
          </a:r>
          <a:endParaRPr kumimoji="1" lang="en-US" altLang="ja-JP" sz="1000">
            <a:latin typeface="BIZ UDゴシック" panose="020B0400000000000000" pitchFamily="49" charset="-128"/>
            <a:ea typeface="BIZ UDゴシック" panose="020B0400000000000000" pitchFamily="49" charset="-128"/>
          </a:endParaRPr>
        </a:p>
        <a:p>
          <a:r>
            <a:rPr kumimoji="1" lang="ja-JP" altLang="en-US" sz="1000">
              <a:latin typeface="BIZ UDゴシック" panose="020B0400000000000000" pitchFamily="49" charset="-128"/>
              <a:ea typeface="BIZ UDゴシック" panose="020B0400000000000000" pitchFamily="49" charset="-128"/>
            </a:rPr>
            <a:t>活動回数　月</a:t>
          </a:r>
          <a:r>
            <a:rPr kumimoji="1" lang="en-US" altLang="ja-JP" sz="1000">
              <a:latin typeface="BIZ UDゴシック" panose="020B0400000000000000" pitchFamily="49" charset="-128"/>
              <a:ea typeface="BIZ UDゴシック" panose="020B0400000000000000" pitchFamily="49" charset="-128"/>
            </a:rPr>
            <a:t>4</a:t>
          </a:r>
          <a:r>
            <a:rPr kumimoji="1" lang="ja-JP" altLang="en-US" sz="1000">
              <a:latin typeface="BIZ UDゴシック" panose="020B0400000000000000" pitchFamily="49" charset="-128"/>
              <a:ea typeface="BIZ UDゴシック" panose="020B0400000000000000" pitchFamily="49" charset="-128"/>
            </a:rPr>
            <a:t>回以上</a:t>
          </a:r>
          <a:endParaRPr kumimoji="1" lang="en-US" altLang="ja-JP" sz="1000">
            <a:latin typeface="BIZ UDゴシック" panose="020B0400000000000000" pitchFamily="49" charset="-128"/>
            <a:ea typeface="BIZ UDゴシック" panose="020B0400000000000000" pitchFamily="49" charset="-128"/>
          </a:endParaRPr>
        </a:p>
        <a:p>
          <a:r>
            <a:rPr kumimoji="1" lang="ja-JP" altLang="en-US" sz="1000">
              <a:latin typeface="BIZ UDゴシック" panose="020B0400000000000000" pitchFamily="49" charset="-128"/>
              <a:ea typeface="BIZ UDゴシック" panose="020B0400000000000000" pitchFamily="49" charset="-128"/>
            </a:rPr>
            <a:t>平日活動　週</a:t>
          </a:r>
          <a:r>
            <a:rPr kumimoji="1" lang="en-US" altLang="ja-JP" sz="1000">
              <a:latin typeface="BIZ UDゴシック" panose="020B0400000000000000" pitchFamily="49" charset="-128"/>
              <a:ea typeface="BIZ UDゴシック" panose="020B0400000000000000" pitchFamily="49" charset="-128"/>
            </a:rPr>
            <a:t>6</a:t>
          </a:r>
          <a:r>
            <a:rPr kumimoji="1" lang="ja-JP" altLang="en-US" sz="1000">
              <a:latin typeface="BIZ UDゴシック" panose="020B0400000000000000" pitchFamily="49" charset="-128"/>
              <a:ea typeface="BIZ UDゴシック" panose="020B0400000000000000" pitchFamily="49" charset="-128"/>
            </a:rPr>
            <a:t>時間（</a:t>
          </a:r>
          <a:r>
            <a:rPr kumimoji="1" lang="en-US" altLang="ja-JP" sz="1000">
              <a:latin typeface="BIZ UDゴシック" panose="020B0400000000000000" pitchFamily="49" charset="-128"/>
              <a:ea typeface="BIZ UDゴシック" panose="020B0400000000000000" pitchFamily="49" charset="-128"/>
            </a:rPr>
            <a:t>2</a:t>
          </a:r>
          <a:r>
            <a:rPr kumimoji="1" lang="ja-JP" altLang="en-US" sz="1000">
              <a:latin typeface="BIZ UDゴシック" panose="020B0400000000000000" pitchFamily="49" charset="-128"/>
              <a:ea typeface="BIZ UDゴシック" panose="020B0400000000000000" pitchFamily="49" charset="-128"/>
            </a:rPr>
            <a:t>時間</a:t>
          </a:r>
          <a:r>
            <a:rPr kumimoji="1" lang="en-US" altLang="ja-JP" sz="1000">
              <a:latin typeface="BIZ UDゴシック" panose="020B0400000000000000" pitchFamily="49" charset="-128"/>
              <a:ea typeface="BIZ UDゴシック" panose="020B0400000000000000" pitchFamily="49" charset="-128"/>
            </a:rPr>
            <a:t>×3</a:t>
          </a:r>
          <a:r>
            <a:rPr kumimoji="1" lang="ja-JP" altLang="en-US" sz="1000">
              <a:latin typeface="BIZ UDゴシック" panose="020B0400000000000000" pitchFamily="49" charset="-128"/>
              <a:ea typeface="BIZ UDゴシック" panose="020B0400000000000000" pitchFamily="49" charset="-128"/>
            </a:rPr>
            <a:t>日）</a:t>
          </a:r>
          <a:endParaRPr kumimoji="1" lang="en-US" altLang="ja-JP" sz="1000">
            <a:latin typeface="BIZ UDゴシック" panose="020B0400000000000000" pitchFamily="49" charset="-128"/>
            <a:ea typeface="BIZ UDゴシック" panose="020B0400000000000000" pitchFamily="49" charset="-128"/>
          </a:endParaRPr>
        </a:p>
        <a:p>
          <a:r>
            <a:rPr kumimoji="1" lang="ja-JP" altLang="en-US" sz="1000">
              <a:latin typeface="BIZ UDゴシック" panose="020B0400000000000000" pitchFamily="49" charset="-128"/>
              <a:ea typeface="BIZ UDゴシック" panose="020B0400000000000000" pitchFamily="49" charset="-128"/>
            </a:rPr>
            <a:t>休日活動　週</a:t>
          </a:r>
          <a:r>
            <a:rPr kumimoji="1" lang="en-US" altLang="ja-JP" sz="1000">
              <a:latin typeface="BIZ UDゴシック" panose="020B0400000000000000" pitchFamily="49" charset="-128"/>
              <a:ea typeface="BIZ UDゴシック" panose="020B0400000000000000" pitchFamily="49" charset="-128"/>
            </a:rPr>
            <a:t>3</a:t>
          </a:r>
          <a:r>
            <a:rPr kumimoji="1" lang="ja-JP" altLang="en-US" sz="1000">
              <a:latin typeface="BIZ UDゴシック" panose="020B0400000000000000" pitchFamily="49" charset="-128"/>
              <a:ea typeface="BIZ UDゴシック" panose="020B0400000000000000" pitchFamily="49" charset="-128"/>
            </a:rPr>
            <a:t>時間（</a:t>
          </a:r>
          <a:r>
            <a:rPr kumimoji="1" lang="en-US" altLang="ja-JP" sz="1000">
              <a:latin typeface="BIZ UDゴシック" panose="020B0400000000000000" pitchFamily="49" charset="-128"/>
              <a:ea typeface="BIZ UDゴシック" panose="020B0400000000000000" pitchFamily="49" charset="-128"/>
            </a:rPr>
            <a:t>3</a:t>
          </a:r>
          <a:r>
            <a:rPr kumimoji="1" lang="ja-JP" altLang="en-US" sz="1000">
              <a:latin typeface="BIZ UDゴシック" panose="020B0400000000000000" pitchFamily="49" charset="-128"/>
              <a:ea typeface="BIZ UDゴシック" panose="020B0400000000000000" pitchFamily="49" charset="-128"/>
            </a:rPr>
            <a:t>時間</a:t>
          </a:r>
          <a:r>
            <a:rPr kumimoji="1" lang="en-US" altLang="ja-JP" sz="1000">
              <a:latin typeface="BIZ UDゴシック" panose="020B0400000000000000" pitchFamily="49" charset="-128"/>
              <a:ea typeface="BIZ UDゴシック" panose="020B0400000000000000" pitchFamily="49" charset="-128"/>
            </a:rPr>
            <a:t>×1</a:t>
          </a:r>
          <a:r>
            <a:rPr kumimoji="1" lang="ja-JP" altLang="en-US" sz="1000">
              <a:latin typeface="BIZ UDゴシック" panose="020B0400000000000000" pitchFamily="49" charset="-128"/>
              <a:ea typeface="BIZ UDゴシック" panose="020B0400000000000000" pitchFamily="49" charset="-128"/>
            </a:rPr>
            <a:t>日）</a:t>
          </a:r>
          <a:endParaRPr kumimoji="1" lang="en-US" altLang="ja-JP" sz="1000">
            <a:latin typeface="BIZ UDゴシック" panose="020B0400000000000000" pitchFamily="49" charset="-128"/>
            <a:ea typeface="BIZ UDゴシック" panose="020B0400000000000000" pitchFamily="49" charset="-128"/>
          </a:endParaRPr>
        </a:p>
        <a:p>
          <a:endParaRPr kumimoji="1" lang="ja-JP" altLang="en-US" sz="1000"/>
        </a:p>
      </xdr:txBody>
    </xdr:sp>
    <xdr:clientData/>
  </xdr:twoCellAnchor>
  <xdr:twoCellAnchor>
    <xdr:from>
      <xdr:col>37</xdr:col>
      <xdr:colOff>0</xdr:colOff>
      <xdr:row>5</xdr:row>
      <xdr:rowOff>298450</xdr:rowOff>
    </xdr:from>
    <xdr:to>
      <xdr:col>53</xdr:col>
      <xdr:colOff>50800</xdr:colOff>
      <xdr:row>7</xdr:row>
      <xdr:rowOff>203200</xdr:rowOff>
    </xdr:to>
    <xdr:sp macro="" textlink="">
      <xdr:nvSpPr>
        <xdr:cNvPr id="4" name="テキスト ボックス 3">
          <a:extLst>
            <a:ext uri="{FF2B5EF4-FFF2-40B4-BE49-F238E27FC236}">
              <a16:creationId xmlns:a16="http://schemas.microsoft.com/office/drawing/2014/main" id="{54911D95-4555-4601-E3EC-12B9C09C518A}"/>
            </a:ext>
          </a:extLst>
        </xdr:cNvPr>
        <xdr:cNvSpPr txBox="1"/>
      </xdr:nvSpPr>
      <xdr:spPr>
        <a:xfrm>
          <a:off x="7048500" y="1739900"/>
          <a:ext cx="3098800" cy="539750"/>
        </a:xfrm>
        <a:prstGeom prst="wedgeRectCallout">
          <a:avLst>
            <a:gd name="adj1" fmla="val -61147"/>
            <a:gd name="adj2" fmla="val 37525"/>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参加費は、</a:t>
          </a:r>
          <a:r>
            <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1</a:t>
          </a: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週間の</a:t>
          </a:r>
          <a:r>
            <a:rPr kumimoji="1" lang="ja-JP" altLang="en-US" sz="1000" b="0" i="0" u="none" strike="noStrike" kern="0" cap="none" spc="0" normalizeH="0" baseline="0" noProof="0">
              <a:ln>
                <a:noFill/>
              </a:ln>
              <a:solidFill>
                <a:srgbClr val="FF0000"/>
              </a:solidFill>
              <a:effectLst/>
              <a:uLnTx/>
              <a:uFillTx/>
              <a:latin typeface="BIZ UDゴシック" panose="020B0400000000000000" pitchFamily="49" charset="-128"/>
              <a:ea typeface="BIZ UDゴシック" panose="020B0400000000000000" pitchFamily="49" charset="-128"/>
              <a:cs typeface="+mn-cs"/>
            </a:rPr>
            <a:t>活動日数</a:t>
          </a: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で平日と休日にわける</a:t>
          </a:r>
          <a:endPar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例は、</a:t>
          </a:r>
          <a:r>
            <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1</a:t>
          </a: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週間のうち、平日</a:t>
          </a:r>
          <a:r>
            <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3</a:t>
          </a: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日、休日</a:t>
          </a:r>
          <a:r>
            <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1</a:t>
          </a: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日の場合</a:t>
          </a:r>
          <a:endPar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36</xdr:col>
      <xdr:colOff>57150</xdr:colOff>
      <xdr:row>18</xdr:row>
      <xdr:rowOff>171450</xdr:rowOff>
    </xdr:from>
    <xdr:to>
      <xdr:col>57</xdr:col>
      <xdr:colOff>57150</xdr:colOff>
      <xdr:row>21</xdr:row>
      <xdr:rowOff>6350</xdr:rowOff>
    </xdr:to>
    <xdr:sp macro="" textlink="">
      <xdr:nvSpPr>
        <xdr:cNvPr id="5" name="テキスト ボックス 4">
          <a:extLst>
            <a:ext uri="{FF2B5EF4-FFF2-40B4-BE49-F238E27FC236}">
              <a16:creationId xmlns:a16="http://schemas.microsoft.com/office/drawing/2014/main" id="{885113FB-5917-4599-9D9E-12FE7F850FCB}"/>
            </a:ext>
          </a:extLst>
        </xdr:cNvPr>
        <xdr:cNvSpPr txBox="1"/>
      </xdr:nvSpPr>
      <xdr:spPr>
        <a:xfrm>
          <a:off x="6915150" y="5626100"/>
          <a:ext cx="4000500" cy="774700"/>
        </a:xfrm>
        <a:prstGeom prst="wedgeRectCallout">
          <a:avLst>
            <a:gd name="adj1" fmla="val -68508"/>
            <a:gd name="adj2" fmla="val -122127"/>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例は、</a:t>
          </a:r>
          <a:r>
            <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1</a:t>
          </a: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週間あたり平日</a:t>
          </a:r>
          <a:r>
            <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6</a:t>
          </a: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時間、休日</a:t>
          </a:r>
          <a:r>
            <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3</a:t>
          </a: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時間　</a:t>
          </a:r>
          <a:r>
            <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a:t>
          </a: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月</a:t>
          </a:r>
          <a:r>
            <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4</a:t>
          </a: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回の場合</a:t>
          </a:r>
          <a:endPar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謝金は、日額や月額で設定することも可</a:t>
          </a:r>
          <a:endPar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1,600</a:t>
          </a: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円</a:t>
          </a:r>
          <a:r>
            <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a:t>
          </a: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時間を超える分は補助対象外となるため、計上しない</a:t>
          </a:r>
          <a:endPar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36</xdr:col>
      <xdr:colOff>184150</xdr:colOff>
      <xdr:row>7</xdr:row>
      <xdr:rowOff>266700</xdr:rowOff>
    </xdr:from>
    <xdr:to>
      <xdr:col>53</xdr:col>
      <xdr:colOff>31750</xdr:colOff>
      <xdr:row>9</xdr:row>
      <xdr:rowOff>88900</xdr:rowOff>
    </xdr:to>
    <xdr:sp macro="" textlink="">
      <xdr:nvSpPr>
        <xdr:cNvPr id="6" name="テキスト ボックス 5">
          <a:extLst>
            <a:ext uri="{FF2B5EF4-FFF2-40B4-BE49-F238E27FC236}">
              <a16:creationId xmlns:a16="http://schemas.microsoft.com/office/drawing/2014/main" id="{4E0804BD-A58F-CC46-F722-297524650497}"/>
            </a:ext>
          </a:extLst>
        </xdr:cNvPr>
        <xdr:cNvSpPr txBox="1"/>
      </xdr:nvSpPr>
      <xdr:spPr>
        <a:xfrm>
          <a:off x="7042150" y="2343150"/>
          <a:ext cx="3086100" cy="457200"/>
        </a:xfrm>
        <a:prstGeom prst="wedgeRectCallout">
          <a:avLst>
            <a:gd name="adj1" fmla="val -60327"/>
            <a:gd name="adj2" fmla="val -16594"/>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保険料は、休日補助を申請する場合は休日に計上する（平日とわけない）</a:t>
          </a:r>
          <a:endPar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22</xdr:col>
      <xdr:colOff>38100</xdr:colOff>
      <xdr:row>27</xdr:row>
      <xdr:rowOff>107950</xdr:rowOff>
    </xdr:from>
    <xdr:to>
      <xdr:col>46</xdr:col>
      <xdr:colOff>184150</xdr:colOff>
      <xdr:row>28</xdr:row>
      <xdr:rowOff>228600</xdr:rowOff>
    </xdr:to>
    <xdr:sp macro="" textlink="">
      <xdr:nvSpPr>
        <xdr:cNvPr id="8" name="テキスト ボックス 7">
          <a:extLst>
            <a:ext uri="{FF2B5EF4-FFF2-40B4-BE49-F238E27FC236}">
              <a16:creationId xmlns:a16="http://schemas.microsoft.com/office/drawing/2014/main" id="{0604F1CF-C827-4938-8FF8-0A98C91CC963}"/>
            </a:ext>
          </a:extLst>
        </xdr:cNvPr>
        <xdr:cNvSpPr txBox="1"/>
      </xdr:nvSpPr>
      <xdr:spPr>
        <a:xfrm>
          <a:off x="4229100" y="8369300"/>
          <a:ext cx="4718050" cy="425450"/>
        </a:xfrm>
        <a:prstGeom prst="wedgeRectCallout">
          <a:avLst>
            <a:gd name="adj1" fmla="val -60327"/>
            <a:gd name="adj2" fmla="val 41739"/>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BIZ UDゴシック" panose="020B0400000000000000" pitchFamily="49" charset="-128"/>
              <a:ea typeface="BIZ UDゴシック" panose="020B0400000000000000" pitchFamily="49" charset="-128"/>
              <a:cs typeface="+mn-cs"/>
            </a:rPr>
            <a:t>平日、休日、それぞれで収入と支出が同額になるようにすること</a:t>
          </a:r>
          <a:endParaRPr kumimoji="1" lang="en-US" altLang="ja-JP" sz="1000" b="0" i="0" u="none" strike="noStrike" kern="0" cap="none" spc="0" normalizeH="0" baseline="0" noProof="0">
            <a:ln>
              <a:noFill/>
            </a:ln>
            <a:solidFill>
              <a:srgbClr val="FF0000"/>
            </a:solidFill>
            <a:effectLst/>
            <a:uLnTx/>
            <a:uFillTx/>
            <a:latin typeface="BIZ UDゴシック" panose="020B0400000000000000" pitchFamily="49" charset="-128"/>
            <a:ea typeface="BIZ UDゴシック" panose="020B0400000000000000"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BIZ UDゴシック" panose="020B0400000000000000" pitchFamily="49" charset="-128"/>
              <a:ea typeface="BIZ UDゴシック" panose="020B0400000000000000" pitchFamily="49" charset="-128"/>
              <a:cs typeface="+mn-cs"/>
            </a:rPr>
            <a:t>（その他収入欄などで調整する）</a:t>
          </a:r>
          <a:endParaRPr kumimoji="1" lang="en-US" altLang="ja-JP" sz="1000" b="0" i="0" u="none" strike="noStrike" kern="0" cap="none" spc="0" normalizeH="0" baseline="0" noProof="0">
            <a:ln>
              <a:noFill/>
            </a:ln>
            <a:solidFill>
              <a:srgbClr val="FF0000"/>
            </a:solidFill>
            <a:effectLst/>
            <a:uLnTx/>
            <a:uFillTx/>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20</xdr:col>
      <xdr:colOff>133350</xdr:colOff>
      <xdr:row>4</xdr:row>
      <xdr:rowOff>69850</xdr:rowOff>
    </xdr:from>
    <xdr:to>
      <xdr:col>36</xdr:col>
      <xdr:colOff>139700</xdr:colOff>
      <xdr:row>5</xdr:row>
      <xdr:rowOff>260350</xdr:rowOff>
    </xdr:to>
    <xdr:sp macro="" textlink="">
      <xdr:nvSpPr>
        <xdr:cNvPr id="9" name="テキスト ボックス 8">
          <a:extLst>
            <a:ext uri="{FF2B5EF4-FFF2-40B4-BE49-F238E27FC236}">
              <a16:creationId xmlns:a16="http://schemas.microsoft.com/office/drawing/2014/main" id="{6F29A02A-4D07-0EF9-F886-EFCEAC0235E8}"/>
            </a:ext>
          </a:extLst>
        </xdr:cNvPr>
        <xdr:cNvSpPr txBox="1"/>
      </xdr:nvSpPr>
      <xdr:spPr>
        <a:xfrm>
          <a:off x="3943350" y="1193800"/>
          <a:ext cx="3054350" cy="508000"/>
        </a:xfrm>
        <a:prstGeom prst="wedgeRectCallout">
          <a:avLst>
            <a:gd name="adj1" fmla="val -61147"/>
            <a:gd name="adj2" fmla="val 37525"/>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補助金額は、下部の</a:t>
          </a:r>
          <a:r>
            <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a:t>
          </a: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補助申請額算出根拠</a:t>
          </a:r>
          <a:r>
            <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a:t>
          </a: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により算定した額を入力する</a:t>
          </a:r>
          <a:endPar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4</xdr:col>
      <xdr:colOff>101600</xdr:colOff>
      <xdr:row>2</xdr:row>
      <xdr:rowOff>142875</xdr:rowOff>
    </xdr:from>
    <xdr:to>
      <xdr:col>18</xdr:col>
      <xdr:colOff>85725</xdr:colOff>
      <xdr:row>3</xdr:row>
      <xdr:rowOff>257175</xdr:rowOff>
    </xdr:to>
    <xdr:sp macro="" textlink="">
      <xdr:nvSpPr>
        <xdr:cNvPr id="3" name="テキスト ボックス 2">
          <a:extLst>
            <a:ext uri="{FF2B5EF4-FFF2-40B4-BE49-F238E27FC236}">
              <a16:creationId xmlns:a16="http://schemas.microsoft.com/office/drawing/2014/main" id="{F6547666-81DF-4964-B6BB-103FB218B313}"/>
            </a:ext>
          </a:extLst>
        </xdr:cNvPr>
        <xdr:cNvSpPr txBox="1"/>
      </xdr:nvSpPr>
      <xdr:spPr>
        <a:xfrm>
          <a:off x="866775" y="625475"/>
          <a:ext cx="2644775" cy="428625"/>
        </a:xfrm>
        <a:prstGeom prst="wedgeRectCallout">
          <a:avLst>
            <a:gd name="adj1" fmla="val -60327"/>
            <a:gd name="adj2" fmla="val 41739"/>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BIZ UDゴシック" panose="020B0400000000000000" pitchFamily="49" charset="-128"/>
              <a:ea typeface="BIZ UDゴシック" panose="020B0400000000000000" pitchFamily="49" charset="-128"/>
              <a:cs typeface="+mn-cs"/>
            </a:rPr>
            <a:t>収入：参加者が負担する参加費、保険料を算定対象収入として記入する</a:t>
          </a:r>
          <a:endParaRPr kumimoji="1" lang="en-US" altLang="ja-JP" sz="1000" b="0" i="0" u="none" strike="noStrike" kern="0" cap="none" spc="0" normalizeH="0" baseline="0" noProof="0">
            <a:ln>
              <a:noFill/>
            </a:ln>
            <a:solidFill>
              <a:srgbClr val="FF0000"/>
            </a:solidFill>
            <a:effectLst/>
            <a:uLnTx/>
            <a:uFillTx/>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4</xdr:col>
      <xdr:colOff>133350</xdr:colOff>
      <xdr:row>12</xdr:row>
      <xdr:rowOff>47625</xdr:rowOff>
    </xdr:from>
    <xdr:to>
      <xdr:col>18</xdr:col>
      <xdr:colOff>111125</xdr:colOff>
      <xdr:row>13</xdr:row>
      <xdr:rowOff>276225</xdr:rowOff>
    </xdr:to>
    <xdr:sp macro="" textlink="">
      <xdr:nvSpPr>
        <xdr:cNvPr id="7" name="テキスト ボックス 6">
          <a:extLst>
            <a:ext uri="{FF2B5EF4-FFF2-40B4-BE49-F238E27FC236}">
              <a16:creationId xmlns:a16="http://schemas.microsoft.com/office/drawing/2014/main" id="{B03F9550-DD27-4175-A0C1-2DE67C0CD34D}"/>
            </a:ext>
          </a:extLst>
        </xdr:cNvPr>
        <xdr:cNvSpPr txBox="1"/>
      </xdr:nvSpPr>
      <xdr:spPr>
        <a:xfrm>
          <a:off x="895350" y="3673475"/>
          <a:ext cx="2644775" cy="428625"/>
        </a:xfrm>
        <a:prstGeom prst="wedgeRectCallout">
          <a:avLst>
            <a:gd name="adj1" fmla="val -60327"/>
            <a:gd name="adj2" fmla="val 41739"/>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BIZ UDゴシック" panose="020B0400000000000000" pitchFamily="49" charset="-128"/>
              <a:ea typeface="BIZ UDゴシック" panose="020B0400000000000000" pitchFamily="49" charset="-128"/>
              <a:cs typeface="+mn-cs"/>
            </a:rPr>
            <a:t>支出：補助対象経費のみを記入する</a:t>
          </a:r>
          <a:endParaRPr kumimoji="1" lang="en-US" altLang="ja-JP" sz="1000" b="0" i="0" u="none" strike="noStrike" kern="0" cap="none" spc="0" normalizeH="0" baseline="0" noProof="0">
            <a:ln>
              <a:noFill/>
            </a:ln>
            <a:solidFill>
              <a:srgbClr val="FF0000"/>
            </a:solidFill>
            <a:effectLst/>
            <a:uLnTx/>
            <a:uFillTx/>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37</xdr:col>
      <xdr:colOff>0</xdr:colOff>
      <xdr:row>10</xdr:row>
      <xdr:rowOff>66675</xdr:rowOff>
    </xdr:from>
    <xdr:to>
      <xdr:col>53</xdr:col>
      <xdr:colOff>38100</xdr:colOff>
      <xdr:row>11</xdr:row>
      <xdr:rowOff>196850</xdr:rowOff>
    </xdr:to>
    <xdr:sp macro="" textlink="">
      <xdr:nvSpPr>
        <xdr:cNvPr id="10" name="テキスト ボックス 9">
          <a:extLst>
            <a:ext uri="{FF2B5EF4-FFF2-40B4-BE49-F238E27FC236}">
              <a16:creationId xmlns:a16="http://schemas.microsoft.com/office/drawing/2014/main" id="{90766A7D-01C4-4CBA-A349-00DD76A5767C}"/>
            </a:ext>
          </a:extLst>
        </xdr:cNvPr>
        <xdr:cNvSpPr txBox="1"/>
      </xdr:nvSpPr>
      <xdr:spPr>
        <a:xfrm>
          <a:off x="7048500" y="3063875"/>
          <a:ext cx="3086100" cy="450850"/>
        </a:xfrm>
        <a:prstGeom prst="wedgeRectCallout">
          <a:avLst>
            <a:gd name="adj1" fmla="val -60327"/>
            <a:gd name="adj2" fmla="val -16594"/>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寄付金など、参加者が負担する参加費以外の収入は算定対象外のため、記入しない</a:t>
          </a:r>
          <a:endPar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37</xdr:col>
      <xdr:colOff>12700</xdr:colOff>
      <xdr:row>3</xdr:row>
      <xdr:rowOff>146050</xdr:rowOff>
    </xdr:from>
    <xdr:to>
      <xdr:col>45</xdr:col>
      <xdr:colOff>57150</xdr:colOff>
      <xdr:row>4</xdr:row>
      <xdr:rowOff>279400</xdr:rowOff>
    </xdr:to>
    <xdr:sp macro="" textlink="">
      <xdr:nvSpPr>
        <xdr:cNvPr id="12" name="テキスト ボックス 11">
          <a:extLst>
            <a:ext uri="{FF2B5EF4-FFF2-40B4-BE49-F238E27FC236}">
              <a16:creationId xmlns:a16="http://schemas.microsoft.com/office/drawing/2014/main" id="{398CF855-6237-4D21-A48C-D44FB0EE0E01}"/>
            </a:ext>
          </a:extLst>
        </xdr:cNvPr>
        <xdr:cNvSpPr txBox="1"/>
      </xdr:nvSpPr>
      <xdr:spPr>
        <a:xfrm>
          <a:off x="6388100" y="952500"/>
          <a:ext cx="1568450" cy="450850"/>
        </a:xfrm>
        <a:prstGeom prst="rect">
          <a:avLst/>
        </a:prstGeom>
        <a:solidFill>
          <a:schemeClr val="lt1"/>
        </a:solidFill>
        <a:ln w="2857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latin typeface="BIZ UDゴシック" panose="020B0400000000000000" pitchFamily="49" charset="-128"/>
              <a:ea typeface="BIZ UDゴシック" panose="020B0400000000000000" pitchFamily="49" charset="-128"/>
            </a:rPr>
            <a:t>休日申請用の様式</a:t>
          </a:r>
          <a:endParaRPr kumimoji="1" lang="en-US" altLang="ja-JP" sz="1000">
            <a:solidFill>
              <a:srgbClr val="FF0000"/>
            </a:solidFill>
            <a:latin typeface="BIZ UDゴシック" panose="020B0400000000000000" pitchFamily="49" charset="-128"/>
            <a:ea typeface="BIZ UDゴシック" panose="020B0400000000000000" pitchFamily="49"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37</xdr:col>
      <xdr:colOff>12700</xdr:colOff>
      <xdr:row>3</xdr:row>
      <xdr:rowOff>146050</xdr:rowOff>
    </xdr:from>
    <xdr:to>
      <xdr:col>45</xdr:col>
      <xdr:colOff>57150</xdr:colOff>
      <xdr:row>4</xdr:row>
      <xdr:rowOff>279400</xdr:rowOff>
    </xdr:to>
    <xdr:sp macro="" textlink="">
      <xdr:nvSpPr>
        <xdr:cNvPr id="2" name="テキスト ボックス 1">
          <a:extLst>
            <a:ext uri="{FF2B5EF4-FFF2-40B4-BE49-F238E27FC236}">
              <a16:creationId xmlns:a16="http://schemas.microsoft.com/office/drawing/2014/main" id="{251D0CF2-5AAE-466D-B3F3-37B7649479F9}"/>
            </a:ext>
          </a:extLst>
        </xdr:cNvPr>
        <xdr:cNvSpPr txBox="1"/>
      </xdr:nvSpPr>
      <xdr:spPr>
        <a:xfrm>
          <a:off x="6388100" y="952500"/>
          <a:ext cx="1568450" cy="450850"/>
        </a:xfrm>
        <a:prstGeom prst="rect">
          <a:avLst/>
        </a:prstGeom>
        <a:solidFill>
          <a:schemeClr val="lt1"/>
        </a:solidFill>
        <a:ln w="2857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0070C0"/>
              </a:solidFill>
              <a:latin typeface="BIZ UDゴシック" panose="020B0400000000000000" pitchFamily="49" charset="-128"/>
              <a:ea typeface="BIZ UDゴシック" panose="020B0400000000000000" pitchFamily="49" charset="-128"/>
            </a:rPr>
            <a:t>平日申請用の様式</a:t>
          </a:r>
          <a:endParaRPr kumimoji="1" lang="en-US" altLang="ja-JP" sz="1000">
            <a:solidFill>
              <a:srgbClr val="0070C0"/>
            </a:solidFill>
            <a:latin typeface="BIZ UDゴシック" panose="020B0400000000000000" pitchFamily="49" charset="-128"/>
            <a:ea typeface="BIZ UDゴシック" panose="020B0400000000000000"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120650</xdr:colOff>
      <xdr:row>10</xdr:row>
      <xdr:rowOff>6350</xdr:rowOff>
    </xdr:from>
    <xdr:to>
      <xdr:col>8</xdr:col>
      <xdr:colOff>238125</xdr:colOff>
      <xdr:row>17</xdr:row>
      <xdr:rowOff>85518</xdr:rowOff>
    </xdr:to>
    <xdr:pic>
      <xdr:nvPicPr>
        <xdr:cNvPr id="3" name="図 2">
          <a:extLst>
            <a:ext uri="{FF2B5EF4-FFF2-40B4-BE49-F238E27FC236}">
              <a16:creationId xmlns:a16="http://schemas.microsoft.com/office/drawing/2014/main" id="{2166B4A7-7BEA-A1C7-91B7-17BF4A872C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01650" y="3530600"/>
          <a:ext cx="6737350" cy="254614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38967-949D-46A8-B766-6EF59EA93D74}">
  <sheetPr>
    <tabColor rgb="FFFFFF00"/>
  </sheetPr>
  <dimension ref="A1:BO48"/>
  <sheetViews>
    <sheetView tabSelected="1" zoomScaleNormal="100" workbookViewId="0"/>
  </sheetViews>
  <sheetFormatPr defaultColWidth="2.7265625" defaultRowHeight="25" customHeight="1" x14ac:dyDescent="0.2"/>
  <cols>
    <col min="1" max="1" width="2.7265625" style="4"/>
    <col min="2" max="32" width="2.7265625" style="3"/>
    <col min="33" max="33" width="2.7265625" style="7" customWidth="1"/>
    <col min="34" max="62" width="2.7265625" style="7"/>
    <col min="63" max="67" width="2.7265625" style="6"/>
    <col min="68" max="16384" width="2.7265625" style="3"/>
  </cols>
  <sheetData>
    <row r="1" spans="1:67" ht="13.5" x14ac:dyDescent="0.2">
      <c r="A1" s="5" t="s">
        <v>0</v>
      </c>
    </row>
    <row r="2" spans="1:67" ht="25" customHeight="1" x14ac:dyDescent="0.2">
      <c r="A2" s="39" t="s">
        <v>9</v>
      </c>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L2" s="9" t="s">
        <v>7</v>
      </c>
    </row>
    <row r="3" spans="1:67" s="7" customFormat="1" ht="25" customHeight="1" x14ac:dyDescent="0.2">
      <c r="A3" s="4"/>
      <c r="B3" s="3"/>
      <c r="C3" s="3"/>
      <c r="D3" s="3"/>
      <c r="E3" s="3"/>
      <c r="F3" s="3"/>
      <c r="G3" s="3"/>
      <c r="H3" s="3"/>
      <c r="J3" s="11"/>
      <c r="M3" s="3"/>
      <c r="N3" s="3"/>
      <c r="O3" s="3"/>
      <c r="P3" s="3"/>
      <c r="Q3" s="3"/>
      <c r="R3" s="3"/>
      <c r="S3" s="3"/>
      <c r="T3" s="3"/>
      <c r="U3" s="10"/>
      <c r="V3" s="10"/>
      <c r="W3" s="10"/>
      <c r="X3" s="12" t="s">
        <v>8</v>
      </c>
      <c r="Y3" s="40"/>
      <c r="Z3" s="40"/>
      <c r="AA3" s="40"/>
      <c r="AB3" s="40"/>
      <c r="AC3" s="40"/>
      <c r="AD3" s="40"/>
      <c r="AE3" s="40"/>
      <c r="AF3" s="40"/>
      <c r="AG3" s="40"/>
      <c r="AH3" s="40"/>
      <c r="AI3" s="40"/>
      <c r="AJ3" s="40"/>
      <c r="AL3" s="8"/>
      <c r="AM3" s="7" t="s">
        <v>6</v>
      </c>
      <c r="AN3" s="7" t="s">
        <v>5</v>
      </c>
      <c r="BK3" s="6"/>
      <c r="BL3" s="6"/>
      <c r="BM3" s="6"/>
      <c r="BN3" s="6"/>
      <c r="BO3" s="6"/>
    </row>
    <row r="4" spans="1:67" s="34" customFormat="1" ht="25" customHeight="1" x14ac:dyDescent="0.35">
      <c r="A4" s="1">
        <v>1</v>
      </c>
      <c r="B4" s="2" t="s">
        <v>10</v>
      </c>
      <c r="C4" s="2"/>
      <c r="D4" s="2"/>
      <c r="E4" s="2"/>
      <c r="F4" s="2"/>
      <c r="G4" s="2"/>
      <c r="H4" s="32"/>
      <c r="I4" s="2"/>
      <c r="J4" s="2"/>
      <c r="K4" s="2"/>
      <c r="L4" s="2"/>
      <c r="M4" s="2"/>
      <c r="N4" s="2"/>
      <c r="O4" s="2"/>
      <c r="P4" s="2"/>
      <c r="Q4" s="2"/>
      <c r="R4" s="2"/>
      <c r="S4" s="2"/>
      <c r="T4" s="2"/>
      <c r="U4" s="2"/>
      <c r="V4" s="2"/>
      <c r="W4" s="33"/>
      <c r="X4" s="1"/>
      <c r="Y4" s="1"/>
      <c r="Z4" s="1"/>
      <c r="AA4" s="1"/>
      <c r="AB4" s="1"/>
      <c r="AC4" s="1"/>
      <c r="AD4" s="1"/>
      <c r="AE4" s="1"/>
      <c r="AF4" s="1"/>
      <c r="AH4" s="35"/>
      <c r="AJ4" s="36" t="s">
        <v>27</v>
      </c>
      <c r="BK4" s="37"/>
      <c r="BL4" s="37"/>
      <c r="BM4" s="37"/>
      <c r="BN4" s="37"/>
      <c r="BO4" s="37"/>
    </row>
    <row r="5" spans="1:67" s="16" customFormat="1" ht="25" customHeight="1" x14ac:dyDescent="0.2">
      <c r="A5" s="15"/>
      <c r="B5" s="41" t="s">
        <v>12</v>
      </c>
      <c r="C5" s="41"/>
      <c r="D5" s="41"/>
      <c r="E5" s="41"/>
      <c r="F5" s="41"/>
      <c r="G5" s="41"/>
      <c r="H5" s="42" t="s">
        <v>11</v>
      </c>
      <c r="I5" s="42"/>
      <c r="J5" s="42"/>
      <c r="K5" s="42"/>
      <c r="L5" s="42" t="s">
        <v>46</v>
      </c>
      <c r="M5" s="42"/>
      <c r="N5" s="42"/>
      <c r="O5" s="42"/>
      <c r="P5" s="42" t="s">
        <v>47</v>
      </c>
      <c r="Q5" s="42"/>
      <c r="R5" s="42"/>
      <c r="S5" s="42"/>
      <c r="T5" s="41" t="s">
        <v>14</v>
      </c>
      <c r="U5" s="41"/>
      <c r="V5" s="41"/>
      <c r="W5" s="41"/>
      <c r="X5" s="41"/>
      <c r="Y5" s="41"/>
      <c r="Z5" s="41"/>
      <c r="AA5" s="41"/>
      <c r="AB5" s="41"/>
      <c r="AC5" s="41"/>
      <c r="AD5" s="41"/>
      <c r="AE5" s="41"/>
      <c r="AF5" s="41"/>
      <c r="AG5" s="41"/>
      <c r="AH5" s="41"/>
      <c r="AI5" s="41"/>
      <c r="AJ5" s="41"/>
    </row>
    <row r="6" spans="1:67" s="16" customFormat="1" ht="25" customHeight="1" x14ac:dyDescent="0.2">
      <c r="A6" s="15"/>
      <c r="B6" s="43" t="s">
        <v>13</v>
      </c>
      <c r="C6" s="43"/>
      <c r="D6" s="43"/>
      <c r="E6" s="43"/>
      <c r="F6" s="43"/>
      <c r="G6" s="43"/>
      <c r="H6" s="44" t="str">
        <f>IF(AND(L6="",P6=""),"",L6+P6)</f>
        <v/>
      </c>
      <c r="I6" s="44"/>
      <c r="J6" s="44"/>
      <c r="K6" s="44"/>
      <c r="L6" s="44"/>
      <c r="M6" s="44"/>
      <c r="N6" s="44"/>
      <c r="O6" s="44"/>
      <c r="P6" s="44"/>
      <c r="Q6" s="44"/>
      <c r="R6" s="44"/>
      <c r="S6" s="44"/>
      <c r="T6" s="45"/>
      <c r="U6" s="45"/>
      <c r="V6" s="45"/>
      <c r="W6" s="45"/>
      <c r="X6" s="45"/>
      <c r="Y6" s="45"/>
      <c r="Z6" s="45"/>
      <c r="AA6" s="45"/>
      <c r="AB6" s="45"/>
      <c r="AC6" s="45"/>
      <c r="AD6" s="45"/>
      <c r="AE6" s="45"/>
      <c r="AF6" s="45"/>
      <c r="AG6" s="45"/>
      <c r="AH6" s="45"/>
      <c r="AI6" s="45"/>
      <c r="AJ6" s="45"/>
    </row>
    <row r="7" spans="1:67" s="16" customFormat="1" ht="25" customHeight="1" thickBot="1" x14ac:dyDescent="0.25">
      <c r="A7" s="15"/>
      <c r="B7" s="46"/>
      <c r="C7" s="46"/>
      <c r="D7" s="46"/>
      <c r="E7" s="46"/>
      <c r="F7" s="46"/>
      <c r="G7" s="46"/>
      <c r="H7" s="47" t="str">
        <f t="shared" ref="H7:H11" si="0">IF(AND(L7="",P7=""),"",L7+P7)</f>
        <v/>
      </c>
      <c r="I7" s="47"/>
      <c r="J7" s="47"/>
      <c r="K7" s="47"/>
      <c r="L7" s="47"/>
      <c r="M7" s="47"/>
      <c r="N7" s="47"/>
      <c r="O7" s="47"/>
      <c r="P7" s="47"/>
      <c r="Q7" s="47"/>
      <c r="R7" s="47"/>
      <c r="S7" s="47"/>
      <c r="T7" s="48"/>
      <c r="U7" s="48"/>
      <c r="V7" s="48"/>
      <c r="W7" s="48"/>
      <c r="X7" s="48"/>
      <c r="Y7" s="48"/>
      <c r="Z7" s="48"/>
      <c r="AA7" s="48"/>
      <c r="AB7" s="48"/>
      <c r="AC7" s="48"/>
      <c r="AD7" s="48"/>
      <c r="AE7" s="48"/>
      <c r="AF7" s="48"/>
      <c r="AG7" s="48"/>
      <c r="AH7" s="48"/>
      <c r="AI7" s="48"/>
      <c r="AJ7" s="48"/>
    </row>
    <row r="8" spans="1:67" s="16" customFormat="1" ht="25" customHeight="1" x14ac:dyDescent="0.2">
      <c r="A8" s="15"/>
      <c r="B8" s="49" t="s">
        <v>1</v>
      </c>
      <c r="C8" s="50"/>
      <c r="D8" s="50"/>
      <c r="E8" s="50"/>
      <c r="F8" s="50"/>
      <c r="G8" s="50"/>
      <c r="H8" s="51" t="str">
        <f t="shared" si="0"/>
        <v/>
      </c>
      <c r="I8" s="51"/>
      <c r="J8" s="51"/>
      <c r="K8" s="51"/>
      <c r="L8" s="51"/>
      <c r="M8" s="51"/>
      <c r="N8" s="51"/>
      <c r="O8" s="51"/>
      <c r="P8" s="51"/>
      <c r="Q8" s="51"/>
      <c r="R8" s="51"/>
      <c r="S8" s="51"/>
      <c r="T8" s="52"/>
      <c r="U8" s="52"/>
      <c r="V8" s="52"/>
      <c r="W8" s="52"/>
      <c r="X8" s="52"/>
      <c r="Y8" s="52"/>
      <c r="Z8" s="52"/>
      <c r="AA8" s="52"/>
      <c r="AB8" s="52"/>
      <c r="AC8" s="52"/>
      <c r="AD8" s="52"/>
      <c r="AE8" s="52"/>
      <c r="AF8" s="52"/>
      <c r="AG8" s="52"/>
      <c r="AH8" s="52"/>
      <c r="AI8" s="52"/>
      <c r="AJ8" s="53"/>
    </row>
    <row r="9" spans="1:67" s="16" customFormat="1" ht="25" customHeight="1" thickBot="1" x14ac:dyDescent="0.25">
      <c r="A9" s="15"/>
      <c r="B9" s="54" t="s">
        <v>2</v>
      </c>
      <c r="C9" s="55"/>
      <c r="D9" s="55"/>
      <c r="E9" s="55"/>
      <c r="F9" s="55"/>
      <c r="G9" s="55"/>
      <c r="H9" s="56" t="str">
        <f t="shared" si="0"/>
        <v/>
      </c>
      <c r="I9" s="56"/>
      <c r="J9" s="56"/>
      <c r="K9" s="56"/>
      <c r="L9" s="56"/>
      <c r="M9" s="56"/>
      <c r="N9" s="56"/>
      <c r="O9" s="56"/>
      <c r="P9" s="56"/>
      <c r="Q9" s="56"/>
      <c r="R9" s="56"/>
      <c r="S9" s="56"/>
      <c r="T9" s="57"/>
      <c r="U9" s="57"/>
      <c r="V9" s="57"/>
      <c r="W9" s="57"/>
      <c r="X9" s="57"/>
      <c r="Y9" s="57"/>
      <c r="Z9" s="57"/>
      <c r="AA9" s="57"/>
      <c r="AB9" s="57"/>
      <c r="AC9" s="57"/>
      <c r="AD9" s="57"/>
      <c r="AE9" s="57"/>
      <c r="AF9" s="57"/>
      <c r="AG9" s="57"/>
      <c r="AH9" s="57"/>
      <c r="AI9" s="57"/>
      <c r="AJ9" s="58"/>
    </row>
    <row r="10" spans="1:67" s="16" customFormat="1" ht="25" customHeight="1" x14ac:dyDescent="0.2">
      <c r="A10" s="15"/>
      <c r="B10" s="59" t="s">
        <v>67</v>
      </c>
      <c r="C10" s="59"/>
      <c r="D10" s="59"/>
      <c r="E10" s="59"/>
      <c r="F10" s="59"/>
      <c r="G10" s="59"/>
      <c r="H10" s="60" t="str">
        <f t="shared" si="0"/>
        <v/>
      </c>
      <c r="I10" s="60"/>
      <c r="J10" s="60"/>
      <c r="K10" s="60"/>
      <c r="L10" s="60"/>
      <c r="M10" s="60"/>
      <c r="N10" s="60"/>
      <c r="O10" s="60"/>
      <c r="P10" s="60"/>
      <c r="Q10" s="60"/>
      <c r="R10" s="60"/>
      <c r="S10" s="60"/>
      <c r="T10" s="61"/>
      <c r="U10" s="61"/>
      <c r="V10" s="61"/>
      <c r="W10" s="61"/>
      <c r="X10" s="61"/>
      <c r="Y10" s="61"/>
      <c r="Z10" s="61"/>
      <c r="AA10" s="61"/>
      <c r="AB10" s="61"/>
      <c r="AC10" s="61"/>
      <c r="AD10" s="61"/>
      <c r="AE10" s="61"/>
      <c r="AF10" s="61"/>
      <c r="AG10" s="61"/>
      <c r="AH10" s="61"/>
      <c r="AI10" s="61"/>
      <c r="AJ10" s="61"/>
    </row>
    <row r="11" spans="1:67" s="16" customFormat="1" ht="25" customHeight="1" x14ac:dyDescent="0.2">
      <c r="A11" s="15"/>
      <c r="B11" s="43"/>
      <c r="C11" s="43"/>
      <c r="D11" s="43"/>
      <c r="E11" s="43"/>
      <c r="F11" s="43"/>
      <c r="G11" s="43"/>
      <c r="H11" s="44" t="str">
        <f t="shared" si="0"/>
        <v/>
      </c>
      <c r="I11" s="44"/>
      <c r="J11" s="44"/>
      <c r="K11" s="44"/>
      <c r="L11" s="44"/>
      <c r="M11" s="44"/>
      <c r="N11" s="44"/>
      <c r="O11" s="44"/>
      <c r="P11" s="44"/>
      <c r="Q11" s="44"/>
      <c r="R11" s="44"/>
      <c r="S11" s="44"/>
      <c r="T11" s="45"/>
      <c r="U11" s="45"/>
      <c r="V11" s="45"/>
      <c r="W11" s="45"/>
      <c r="X11" s="45"/>
      <c r="Y11" s="45"/>
      <c r="Z11" s="45"/>
      <c r="AA11" s="45"/>
      <c r="AB11" s="45"/>
      <c r="AC11" s="45"/>
      <c r="AD11" s="45"/>
      <c r="AE11" s="45"/>
      <c r="AF11" s="45"/>
      <c r="AG11" s="45"/>
      <c r="AH11" s="45"/>
      <c r="AI11" s="45"/>
      <c r="AJ11" s="45"/>
    </row>
    <row r="12" spans="1:67" s="16" customFormat="1" ht="25" customHeight="1" x14ac:dyDescent="0.2">
      <c r="A12" s="15"/>
      <c r="B12" s="62" t="s">
        <v>3</v>
      </c>
      <c r="C12" s="62"/>
      <c r="D12" s="62"/>
      <c r="E12" s="62"/>
      <c r="F12" s="62"/>
      <c r="G12" s="62"/>
      <c r="H12" s="63">
        <f t="shared" ref="H12" si="1">SUM(H6:K11)</f>
        <v>0</v>
      </c>
      <c r="I12" s="63"/>
      <c r="J12" s="63"/>
      <c r="K12" s="63"/>
      <c r="L12" s="63">
        <f t="shared" ref="L12" si="2">SUM(L6:O11)</f>
        <v>0</v>
      </c>
      <c r="M12" s="63"/>
      <c r="N12" s="63"/>
      <c r="O12" s="63"/>
      <c r="P12" s="63">
        <f>SUM(P6:S11)</f>
        <v>0</v>
      </c>
      <c r="Q12" s="63"/>
      <c r="R12" s="63"/>
      <c r="S12" s="63"/>
      <c r="T12" s="64"/>
      <c r="U12" s="64"/>
      <c r="V12" s="64"/>
      <c r="W12" s="64"/>
      <c r="X12" s="64"/>
      <c r="Y12" s="64"/>
      <c r="Z12" s="64"/>
      <c r="AA12" s="64"/>
      <c r="AB12" s="64"/>
      <c r="AC12" s="64"/>
      <c r="AD12" s="64"/>
      <c r="AE12" s="64"/>
      <c r="AF12" s="64"/>
      <c r="AG12" s="64"/>
      <c r="AH12" s="64"/>
      <c r="AI12" s="64"/>
      <c r="AJ12" s="64"/>
    </row>
    <row r="13" spans="1:67" s="16" customFormat="1" ht="16" customHeight="1" x14ac:dyDescent="0.2">
      <c r="A13" s="15"/>
      <c r="W13" s="17"/>
      <c r="X13" s="15"/>
      <c r="Y13" s="15"/>
      <c r="Z13" s="15"/>
      <c r="AA13" s="15"/>
      <c r="AB13" s="15"/>
      <c r="AC13" s="15"/>
      <c r="AD13" s="15"/>
      <c r="AE13" s="15"/>
      <c r="AF13" s="15"/>
      <c r="AH13" s="18"/>
    </row>
    <row r="14" spans="1:67" s="38" customFormat="1" ht="25" customHeight="1" x14ac:dyDescent="0.35">
      <c r="A14" s="1">
        <v>2</v>
      </c>
      <c r="B14" s="2" t="s">
        <v>17</v>
      </c>
      <c r="C14" s="2"/>
      <c r="D14" s="2"/>
      <c r="E14" s="2"/>
      <c r="F14" s="2"/>
      <c r="G14" s="2"/>
      <c r="H14" s="32"/>
      <c r="I14" s="2"/>
      <c r="J14" s="2"/>
      <c r="K14" s="2"/>
      <c r="L14" s="2"/>
      <c r="M14" s="2"/>
      <c r="N14" s="2"/>
      <c r="O14" s="2"/>
      <c r="P14" s="2"/>
      <c r="Q14" s="2"/>
      <c r="R14" s="2"/>
      <c r="S14" s="2"/>
      <c r="T14" s="2"/>
      <c r="U14" s="2"/>
      <c r="V14" s="2"/>
      <c r="W14" s="33"/>
      <c r="X14" s="1"/>
      <c r="Y14" s="1"/>
      <c r="Z14" s="1"/>
      <c r="AA14" s="1"/>
      <c r="AB14" s="1"/>
      <c r="AC14" s="1"/>
      <c r="AD14" s="1"/>
      <c r="AE14" s="1"/>
      <c r="AF14" s="1"/>
      <c r="AG14" s="34"/>
      <c r="AH14" s="35"/>
      <c r="AI14" s="34"/>
      <c r="AJ14" s="36" t="s">
        <v>27</v>
      </c>
    </row>
    <row r="15" spans="1:67" s="16" customFormat="1" ht="25" customHeight="1" x14ac:dyDescent="0.2">
      <c r="A15" s="15"/>
      <c r="B15" s="41" t="s">
        <v>12</v>
      </c>
      <c r="C15" s="41"/>
      <c r="D15" s="41"/>
      <c r="E15" s="41"/>
      <c r="F15" s="41"/>
      <c r="G15" s="41"/>
      <c r="H15" s="42" t="s">
        <v>11</v>
      </c>
      <c r="I15" s="42"/>
      <c r="J15" s="42"/>
      <c r="K15" s="42"/>
      <c r="L15" s="42" t="s">
        <v>46</v>
      </c>
      <c r="M15" s="42"/>
      <c r="N15" s="42"/>
      <c r="O15" s="42"/>
      <c r="P15" s="42" t="s">
        <v>47</v>
      </c>
      <c r="Q15" s="42"/>
      <c r="R15" s="42"/>
      <c r="S15" s="42"/>
      <c r="T15" s="41" t="s">
        <v>14</v>
      </c>
      <c r="U15" s="41"/>
      <c r="V15" s="41"/>
      <c r="W15" s="41"/>
      <c r="X15" s="41"/>
      <c r="Y15" s="41"/>
      <c r="Z15" s="41"/>
      <c r="AA15" s="41"/>
      <c r="AB15" s="41"/>
      <c r="AC15" s="41"/>
      <c r="AD15" s="41"/>
      <c r="AE15" s="41"/>
      <c r="AF15" s="41"/>
      <c r="AG15" s="41"/>
      <c r="AH15" s="41"/>
      <c r="AI15" s="41"/>
      <c r="AJ15" s="41"/>
    </row>
    <row r="16" spans="1:67" s="16" customFormat="1" ht="25" customHeight="1" x14ac:dyDescent="0.2">
      <c r="A16" s="15"/>
      <c r="B16" s="43" t="s">
        <v>18</v>
      </c>
      <c r="C16" s="43"/>
      <c r="D16" s="43"/>
      <c r="E16" s="43"/>
      <c r="F16" s="43"/>
      <c r="G16" s="43"/>
      <c r="H16" s="44" t="str">
        <f>IF(AND(L16="",P16=""),"",L16+P16)</f>
        <v/>
      </c>
      <c r="I16" s="44"/>
      <c r="J16" s="44"/>
      <c r="K16" s="44"/>
      <c r="L16" s="44"/>
      <c r="M16" s="44"/>
      <c r="N16" s="44"/>
      <c r="O16" s="44"/>
      <c r="P16" s="44"/>
      <c r="Q16" s="44"/>
      <c r="R16" s="44"/>
      <c r="S16" s="44"/>
      <c r="T16" s="45"/>
      <c r="U16" s="45"/>
      <c r="V16" s="45"/>
      <c r="W16" s="45"/>
      <c r="X16" s="45"/>
      <c r="Y16" s="45"/>
      <c r="Z16" s="45"/>
      <c r="AA16" s="45"/>
      <c r="AB16" s="45"/>
      <c r="AC16" s="45"/>
      <c r="AD16" s="45"/>
      <c r="AE16" s="45"/>
      <c r="AF16" s="45"/>
      <c r="AG16" s="45"/>
      <c r="AH16" s="45"/>
      <c r="AI16" s="45"/>
      <c r="AJ16" s="45"/>
    </row>
    <row r="17" spans="1:67" s="20" customFormat="1" ht="25" customHeight="1" x14ac:dyDescent="0.2">
      <c r="A17" s="15"/>
      <c r="B17" s="43" t="s">
        <v>28</v>
      </c>
      <c r="C17" s="43"/>
      <c r="D17" s="43"/>
      <c r="E17" s="43"/>
      <c r="F17" s="43"/>
      <c r="G17" s="43"/>
      <c r="H17" s="44" t="str">
        <f t="shared" ref="H17:H28" si="3">IF(AND(L17="",P17=""),"",L17+P17)</f>
        <v/>
      </c>
      <c r="I17" s="44"/>
      <c r="J17" s="44"/>
      <c r="K17" s="44"/>
      <c r="L17" s="44"/>
      <c r="M17" s="44"/>
      <c r="N17" s="44"/>
      <c r="O17" s="44"/>
      <c r="P17" s="44"/>
      <c r="Q17" s="44"/>
      <c r="R17" s="44"/>
      <c r="S17" s="44"/>
      <c r="T17" s="45"/>
      <c r="U17" s="45"/>
      <c r="V17" s="45"/>
      <c r="W17" s="45"/>
      <c r="X17" s="45"/>
      <c r="Y17" s="45"/>
      <c r="Z17" s="45"/>
      <c r="AA17" s="45"/>
      <c r="AB17" s="45"/>
      <c r="AC17" s="45"/>
      <c r="AD17" s="45"/>
      <c r="AE17" s="45"/>
      <c r="AF17" s="45"/>
      <c r="AG17" s="45"/>
      <c r="AH17" s="45"/>
      <c r="AI17" s="45"/>
      <c r="AJ17" s="45"/>
      <c r="AM17" s="20" t="s">
        <v>29</v>
      </c>
      <c r="BK17" s="19"/>
      <c r="BL17" s="19"/>
      <c r="BM17" s="19"/>
      <c r="BN17" s="19"/>
      <c r="BO17" s="19"/>
    </row>
    <row r="18" spans="1:67" s="7" customFormat="1" ht="25" customHeight="1" x14ac:dyDescent="0.2">
      <c r="A18" s="15"/>
      <c r="B18" s="65" t="s">
        <v>19</v>
      </c>
      <c r="C18" s="66"/>
      <c r="D18" s="66"/>
      <c r="E18" s="66"/>
      <c r="F18" s="66"/>
      <c r="G18" s="67"/>
      <c r="H18" s="44" t="str">
        <f t="shared" si="3"/>
        <v/>
      </c>
      <c r="I18" s="44"/>
      <c r="J18" s="44"/>
      <c r="K18" s="44"/>
      <c r="L18" s="44"/>
      <c r="M18" s="44"/>
      <c r="N18" s="44"/>
      <c r="O18" s="44"/>
      <c r="P18" s="44"/>
      <c r="Q18" s="44"/>
      <c r="R18" s="44"/>
      <c r="S18" s="44"/>
      <c r="T18" s="45"/>
      <c r="U18" s="45"/>
      <c r="V18" s="45"/>
      <c r="W18" s="45"/>
      <c r="X18" s="45"/>
      <c r="Y18" s="45"/>
      <c r="Z18" s="45"/>
      <c r="AA18" s="45"/>
      <c r="AB18" s="45"/>
      <c r="AC18" s="45"/>
      <c r="AD18" s="45"/>
      <c r="AE18" s="45"/>
      <c r="AF18" s="45"/>
      <c r="AG18" s="45"/>
      <c r="AH18" s="45"/>
      <c r="AI18" s="45"/>
      <c r="AJ18" s="45"/>
      <c r="AM18" s="7" t="s">
        <v>30</v>
      </c>
      <c r="BK18" s="6"/>
      <c r="BL18" s="6"/>
      <c r="BM18" s="6"/>
      <c r="BN18" s="6"/>
      <c r="BO18" s="6"/>
    </row>
    <row r="19" spans="1:67" s="7" customFormat="1" ht="25" customHeight="1" x14ac:dyDescent="0.2">
      <c r="A19" s="15"/>
      <c r="B19" s="65" t="s">
        <v>20</v>
      </c>
      <c r="C19" s="66"/>
      <c r="D19" s="66"/>
      <c r="E19" s="66"/>
      <c r="F19" s="66"/>
      <c r="G19" s="67"/>
      <c r="H19" s="44" t="str">
        <f t="shared" si="3"/>
        <v/>
      </c>
      <c r="I19" s="44"/>
      <c r="J19" s="44"/>
      <c r="K19" s="44"/>
      <c r="L19" s="44"/>
      <c r="M19" s="44"/>
      <c r="N19" s="44"/>
      <c r="O19" s="44"/>
      <c r="P19" s="44"/>
      <c r="Q19" s="44"/>
      <c r="R19" s="44"/>
      <c r="S19" s="44"/>
      <c r="T19" s="45"/>
      <c r="U19" s="45"/>
      <c r="V19" s="45"/>
      <c r="W19" s="45"/>
      <c r="X19" s="45"/>
      <c r="Y19" s="45"/>
      <c r="Z19" s="45"/>
      <c r="AA19" s="45"/>
      <c r="AB19" s="45"/>
      <c r="AC19" s="45"/>
      <c r="AD19" s="45"/>
      <c r="AE19" s="45"/>
      <c r="AF19" s="45"/>
      <c r="AG19" s="45"/>
      <c r="AH19" s="45"/>
      <c r="AI19" s="45"/>
      <c r="AJ19" s="45"/>
      <c r="BK19" s="6"/>
      <c r="BL19" s="6"/>
      <c r="BM19" s="6"/>
      <c r="BN19" s="6"/>
      <c r="BO19" s="6"/>
    </row>
    <row r="20" spans="1:67" s="7" customFormat="1" ht="25" customHeight="1" x14ac:dyDescent="0.2">
      <c r="A20" s="15"/>
      <c r="B20" s="65" t="s">
        <v>21</v>
      </c>
      <c r="C20" s="66"/>
      <c r="D20" s="66"/>
      <c r="E20" s="66"/>
      <c r="F20" s="66"/>
      <c r="G20" s="67"/>
      <c r="H20" s="44" t="str">
        <f t="shared" si="3"/>
        <v/>
      </c>
      <c r="I20" s="44"/>
      <c r="J20" s="44"/>
      <c r="K20" s="44"/>
      <c r="L20" s="44"/>
      <c r="M20" s="44"/>
      <c r="N20" s="44"/>
      <c r="O20" s="44"/>
      <c r="P20" s="44"/>
      <c r="Q20" s="44"/>
      <c r="R20" s="44"/>
      <c r="S20" s="44"/>
      <c r="T20" s="45"/>
      <c r="U20" s="45"/>
      <c r="V20" s="45"/>
      <c r="W20" s="45"/>
      <c r="X20" s="45"/>
      <c r="Y20" s="45"/>
      <c r="Z20" s="45"/>
      <c r="AA20" s="45"/>
      <c r="AB20" s="45"/>
      <c r="AC20" s="45"/>
      <c r="AD20" s="45"/>
      <c r="AE20" s="45"/>
      <c r="AF20" s="45"/>
      <c r="AG20" s="45"/>
      <c r="AH20" s="45"/>
      <c r="AI20" s="45"/>
      <c r="AJ20" s="45"/>
      <c r="BK20" s="6"/>
      <c r="BL20" s="6"/>
      <c r="BM20" s="6"/>
      <c r="BN20" s="6"/>
      <c r="BO20" s="6"/>
    </row>
    <row r="21" spans="1:67" s="7" customFormat="1" ht="24" customHeight="1" x14ac:dyDescent="0.2">
      <c r="A21" s="15"/>
      <c r="B21" s="65" t="s">
        <v>22</v>
      </c>
      <c r="C21" s="66"/>
      <c r="D21" s="66"/>
      <c r="E21" s="66"/>
      <c r="F21" s="66"/>
      <c r="G21" s="67"/>
      <c r="H21" s="44" t="str">
        <f t="shared" si="3"/>
        <v/>
      </c>
      <c r="I21" s="44"/>
      <c r="J21" s="44"/>
      <c r="K21" s="44"/>
      <c r="L21" s="44"/>
      <c r="M21" s="44"/>
      <c r="N21" s="44"/>
      <c r="O21" s="44"/>
      <c r="P21" s="44"/>
      <c r="Q21" s="44"/>
      <c r="R21" s="44"/>
      <c r="S21" s="44"/>
      <c r="T21" s="45"/>
      <c r="U21" s="45"/>
      <c r="V21" s="45"/>
      <c r="W21" s="45"/>
      <c r="X21" s="45"/>
      <c r="Y21" s="45"/>
      <c r="Z21" s="45"/>
      <c r="AA21" s="45"/>
      <c r="AB21" s="45"/>
      <c r="AC21" s="45"/>
      <c r="AD21" s="45"/>
      <c r="AE21" s="45"/>
      <c r="AF21" s="45"/>
      <c r="AG21" s="45"/>
      <c r="AH21" s="45"/>
      <c r="AI21" s="45"/>
      <c r="AJ21" s="45"/>
      <c r="BK21" s="6"/>
      <c r="BL21" s="6"/>
      <c r="BM21" s="6"/>
      <c r="BN21" s="6"/>
      <c r="BO21" s="6"/>
    </row>
    <row r="22" spans="1:67" s="7" customFormat="1" ht="25" customHeight="1" x14ac:dyDescent="0.2">
      <c r="A22" s="15"/>
      <c r="B22" s="65" t="s">
        <v>23</v>
      </c>
      <c r="C22" s="66"/>
      <c r="D22" s="66"/>
      <c r="E22" s="66"/>
      <c r="F22" s="66"/>
      <c r="G22" s="67"/>
      <c r="H22" s="44" t="str">
        <f t="shared" si="3"/>
        <v/>
      </c>
      <c r="I22" s="44"/>
      <c r="J22" s="44"/>
      <c r="K22" s="44"/>
      <c r="L22" s="44"/>
      <c r="M22" s="44"/>
      <c r="N22" s="44"/>
      <c r="O22" s="44"/>
      <c r="P22" s="44"/>
      <c r="Q22" s="44"/>
      <c r="R22" s="44"/>
      <c r="S22" s="44"/>
      <c r="T22" s="45"/>
      <c r="U22" s="45"/>
      <c r="V22" s="45"/>
      <c r="W22" s="45"/>
      <c r="X22" s="45"/>
      <c r="Y22" s="45"/>
      <c r="Z22" s="45"/>
      <c r="AA22" s="45"/>
      <c r="AB22" s="45"/>
      <c r="AC22" s="45"/>
      <c r="AD22" s="45"/>
      <c r="AE22" s="45"/>
      <c r="AF22" s="45"/>
      <c r="AG22" s="45"/>
      <c r="AH22" s="45"/>
      <c r="AI22" s="45"/>
      <c r="AJ22" s="45"/>
      <c r="BK22" s="6"/>
      <c r="BL22" s="6"/>
      <c r="BM22" s="6"/>
      <c r="BN22" s="6"/>
      <c r="BO22" s="6"/>
    </row>
    <row r="23" spans="1:67" s="7" customFormat="1" ht="25" customHeight="1" x14ac:dyDescent="0.2">
      <c r="A23" s="15"/>
      <c r="B23" s="65" t="s">
        <v>24</v>
      </c>
      <c r="C23" s="66"/>
      <c r="D23" s="66"/>
      <c r="E23" s="66"/>
      <c r="F23" s="66"/>
      <c r="G23" s="67"/>
      <c r="H23" s="44" t="str">
        <f t="shared" si="3"/>
        <v/>
      </c>
      <c r="I23" s="44"/>
      <c r="J23" s="44"/>
      <c r="K23" s="44"/>
      <c r="L23" s="44"/>
      <c r="M23" s="44"/>
      <c r="N23" s="44"/>
      <c r="O23" s="44"/>
      <c r="P23" s="44"/>
      <c r="Q23" s="44"/>
      <c r="R23" s="44"/>
      <c r="S23" s="44"/>
      <c r="T23" s="45"/>
      <c r="U23" s="45"/>
      <c r="V23" s="45"/>
      <c r="W23" s="45"/>
      <c r="X23" s="45"/>
      <c r="Y23" s="45"/>
      <c r="Z23" s="45"/>
      <c r="AA23" s="45"/>
      <c r="AB23" s="45"/>
      <c r="AC23" s="45"/>
      <c r="AD23" s="45"/>
      <c r="AE23" s="45"/>
      <c r="AF23" s="45"/>
      <c r="AG23" s="45"/>
      <c r="AH23" s="45"/>
      <c r="AI23" s="45"/>
      <c r="AJ23" s="45"/>
      <c r="BK23" s="6"/>
      <c r="BL23" s="6"/>
      <c r="BM23" s="6"/>
      <c r="BN23" s="6"/>
      <c r="BO23" s="6"/>
    </row>
    <row r="24" spans="1:67" s="7" customFormat="1" ht="24" customHeight="1" x14ac:dyDescent="0.2">
      <c r="A24" s="15"/>
      <c r="B24" s="65" t="s">
        <v>25</v>
      </c>
      <c r="C24" s="66"/>
      <c r="D24" s="66"/>
      <c r="E24" s="66"/>
      <c r="F24" s="66"/>
      <c r="G24" s="67"/>
      <c r="H24" s="44" t="str">
        <f t="shared" si="3"/>
        <v/>
      </c>
      <c r="I24" s="44"/>
      <c r="J24" s="44"/>
      <c r="K24" s="44"/>
      <c r="L24" s="44"/>
      <c r="M24" s="44"/>
      <c r="N24" s="44"/>
      <c r="O24" s="44"/>
      <c r="P24" s="44"/>
      <c r="Q24" s="44"/>
      <c r="R24" s="44"/>
      <c r="S24" s="44"/>
      <c r="T24" s="45"/>
      <c r="U24" s="45"/>
      <c r="V24" s="45"/>
      <c r="W24" s="45"/>
      <c r="X24" s="45"/>
      <c r="Y24" s="45"/>
      <c r="Z24" s="45"/>
      <c r="AA24" s="45"/>
      <c r="AB24" s="45"/>
      <c r="AC24" s="45"/>
      <c r="AD24" s="45"/>
      <c r="AE24" s="45"/>
      <c r="AF24" s="45"/>
      <c r="AG24" s="45"/>
      <c r="AH24" s="45"/>
      <c r="AI24" s="45"/>
      <c r="AJ24" s="45"/>
      <c r="BK24" s="6"/>
      <c r="BL24" s="6"/>
      <c r="BM24" s="6"/>
      <c r="BN24" s="6"/>
      <c r="BO24" s="6"/>
    </row>
    <row r="25" spans="1:67" s="7" customFormat="1" ht="25" customHeight="1" x14ac:dyDescent="0.2">
      <c r="A25" s="15"/>
      <c r="B25" s="65" t="s">
        <v>2</v>
      </c>
      <c r="C25" s="66"/>
      <c r="D25" s="66"/>
      <c r="E25" s="66"/>
      <c r="F25" s="66"/>
      <c r="G25" s="67"/>
      <c r="H25" s="44" t="str">
        <f t="shared" si="3"/>
        <v/>
      </c>
      <c r="I25" s="44"/>
      <c r="J25" s="44"/>
      <c r="K25" s="44"/>
      <c r="L25" s="44"/>
      <c r="M25" s="44"/>
      <c r="N25" s="44"/>
      <c r="O25" s="44"/>
      <c r="P25" s="44"/>
      <c r="Q25" s="44"/>
      <c r="R25" s="44"/>
      <c r="S25" s="44"/>
      <c r="T25" s="45"/>
      <c r="U25" s="45"/>
      <c r="V25" s="45"/>
      <c r="W25" s="45"/>
      <c r="X25" s="45"/>
      <c r="Y25" s="45"/>
      <c r="Z25" s="45"/>
      <c r="AA25" s="45"/>
      <c r="AB25" s="45"/>
      <c r="AC25" s="45"/>
      <c r="AD25" s="45"/>
      <c r="AE25" s="45"/>
      <c r="AF25" s="45"/>
      <c r="AG25" s="45"/>
      <c r="AH25" s="45"/>
      <c r="AI25" s="45"/>
      <c r="AJ25" s="45"/>
      <c r="BK25" s="6"/>
      <c r="BL25" s="6"/>
      <c r="BM25" s="6"/>
      <c r="BN25" s="6"/>
      <c r="BO25" s="6"/>
    </row>
    <row r="26" spans="1:67" s="7" customFormat="1" ht="24" customHeight="1" x14ac:dyDescent="0.2">
      <c r="A26" s="15"/>
      <c r="B26" s="65" t="s">
        <v>31</v>
      </c>
      <c r="C26" s="66"/>
      <c r="D26" s="66"/>
      <c r="E26" s="66"/>
      <c r="F26" s="66"/>
      <c r="G26" s="67"/>
      <c r="H26" s="44" t="str">
        <f t="shared" si="3"/>
        <v/>
      </c>
      <c r="I26" s="44"/>
      <c r="J26" s="44"/>
      <c r="K26" s="44"/>
      <c r="L26" s="44"/>
      <c r="M26" s="44"/>
      <c r="N26" s="44"/>
      <c r="O26" s="44"/>
      <c r="P26" s="44"/>
      <c r="Q26" s="44"/>
      <c r="R26" s="44"/>
      <c r="S26" s="44"/>
      <c r="T26" s="45"/>
      <c r="U26" s="45"/>
      <c r="V26" s="45"/>
      <c r="W26" s="45"/>
      <c r="X26" s="45"/>
      <c r="Y26" s="45"/>
      <c r="Z26" s="45"/>
      <c r="AA26" s="45"/>
      <c r="AB26" s="45"/>
      <c r="AC26" s="45"/>
      <c r="AD26" s="45"/>
      <c r="AE26" s="45"/>
      <c r="AF26" s="45"/>
      <c r="AG26" s="45"/>
      <c r="AH26" s="45"/>
      <c r="AI26" s="45"/>
      <c r="AJ26" s="45"/>
      <c r="AM26" s="20" t="s">
        <v>32</v>
      </c>
      <c r="BK26" s="6"/>
      <c r="BL26" s="6"/>
      <c r="BM26" s="6"/>
      <c r="BN26" s="6"/>
      <c r="BO26" s="6"/>
    </row>
    <row r="27" spans="1:67" s="7" customFormat="1" ht="24" customHeight="1" x14ac:dyDescent="0.2">
      <c r="A27" s="15"/>
      <c r="B27" s="65" t="s">
        <v>26</v>
      </c>
      <c r="C27" s="66"/>
      <c r="D27" s="66"/>
      <c r="E27" s="66"/>
      <c r="F27" s="66"/>
      <c r="G27" s="67"/>
      <c r="H27" s="44" t="str">
        <f t="shared" si="3"/>
        <v/>
      </c>
      <c r="I27" s="44"/>
      <c r="J27" s="44"/>
      <c r="K27" s="44"/>
      <c r="L27" s="44"/>
      <c r="M27" s="44"/>
      <c r="N27" s="44"/>
      <c r="O27" s="44"/>
      <c r="P27" s="44"/>
      <c r="Q27" s="44"/>
      <c r="R27" s="44"/>
      <c r="S27" s="44"/>
      <c r="T27" s="45"/>
      <c r="U27" s="45"/>
      <c r="V27" s="45"/>
      <c r="W27" s="45"/>
      <c r="X27" s="45"/>
      <c r="Y27" s="45"/>
      <c r="Z27" s="45"/>
      <c r="AA27" s="45"/>
      <c r="AB27" s="45"/>
      <c r="AC27" s="45"/>
      <c r="AD27" s="45"/>
      <c r="AE27" s="45"/>
      <c r="AF27" s="45"/>
      <c r="AG27" s="45"/>
      <c r="AH27" s="45"/>
      <c r="AI27" s="45"/>
      <c r="AJ27" s="45"/>
      <c r="BK27" s="6"/>
      <c r="BL27" s="6"/>
      <c r="BM27" s="6"/>
      <c r="BN27" s="6"/>
      <c r="BO27" s="6"/>
    </row>
    <row r="28" spans="1:67" s="7" customFormat="1" ht="24" customHeight="1" x14ac:dyDescent="0.2">
      <c r="A28" s="15"/>
      <c r="B28" s="65"/>
      <c r="C28" s="66"/>
      <c r="D28" s="66"/>
      <c r="E28" s="66"/>
      <c r="F28" s="66"/>
      <c r="G28" s="67"/>
      <c r="H28" s="44" t="str">
        <f t="shared" si="3"/>
        <v/>
      </c>
      <c r="I28" s="44"/>
      <c r="J28" s="44"/>
      <c r="K28" s="44"/>
      <c r="L28" s="44"/>
      <c r="M28" s="44"/>
      <c r="N28" s="44"/>
      <c r="O28" s="44"/>
      <c r="P28" s="44"/>
      <c r="Q28" s="44"/>
      <c r="R28" s="44"/>
      <c r="S28" s="44"/>
      <c r="T28" s="45"/>
      <c r="U28" s="45"/>
      <c r="V28" s="45"/>
      <c r="W28" s="45"/>
      <c r="X28" s="45"/>
      <c r="Y28" s="45"/>
      <c r="Z28" s="45"/>
      <c r="AA28" s="45"/>
      <c r="AB28" s="45"/>
      <c r="AC28" s="45"/>
      <c r="AD28" s="45"/>
      <c r="AE28" s="45"/>
      <c r="AF28" s="45"/>
      <c r="AG28" s="45"/>
      <c r="AH28" s="45"/>
      <c r="AI28" s="45"/>
      <c r="AJ28" s="45"/>
      <c r="BK28" s="6"/>
      <c r="BL28" s="6"/>
      <c r="BM28" s="6"/>
      <c r="BN28" s="6"/>
      <c r="BO28" s="6"/>
    </row>
    <row r="29" spans="1:67" s="7" customFormat="1" ht="24" customHeight="1" x14ac:dyDescent="0.2">
      <c r="A29" s="15"/>
      <c r="B29" s="75" t="s">
        <v>3</v>
      </c>
      <c r="C29" s="76"/>
      <c r="D29" s="76"/>
      <c r="E29" s="76"/>
      <c r="F29" s="76"/>
      <c r="G29" s="77"/>
      <c r="H29" s="63">
        <f t="shared" ref="H29" si="4">SUM(H16:K28)</f>
        <v>0</v>
      </c>
      <c r="I29" s="63"/>
      <c r="J29" s="63"/>
      <c r="K29" s="63"/>
      <c r="L29" s="63">
        <f t="shared" ref="L29" si="5">SUM(L16:O28)</f>
        <v>0</v>
      </c>
      <c r="M29" s="63"/>
      <c r="N29" s="63"/>
      <c r="O29" s="63"/>
      <c r="P29" s="63">
        <f>SUM(P16:S28)</f>
        <v>0</v>
      </c>
      <c r="Q29" s="63"/>
      <c r="R29" s="63"/>
      <c r="S29" s="63"/>
      <c r="T29" s="64"/>
      <c r="U29" s="64"/>
      <c r="V29" s="64"/>
      <c r="W29" s="64"/>
      <c r="X29" s="64"/>
      <c r="Y29" s="64"/>
      <c r="Z29" s="64"/>
      <c r="AA29" s="64"/>
      <c r="AB29" s="64"/>
      <c r="AC29" s="64"/>
      <c r="AD29" s="64"/>
      <c r="AE29" s="64"/>
      <c r="AF29" s="64"/>
      <c r="AG29" s="64"/>
      <c r="AH29" s="64"/>
      <c r="AI29" s="64"/>
      <c r="AJ29" s="64"/>
      <c r="BK29" s="6"/>
      <c r="BL29" s="6"/>
      <c r="BM29" s="6"/>
      <c r="BN29" s="6"/>
      <c r="BO29" s="6"/>
    </row>
    <row r="30" spans="1:67" s="7" customFormat="1" ht="24" customHeight="1" x14ac:dyDescent="0.2">
      <c r="A30" s="15"/>
      <c r="B30" s="31" t="s">
        <v>58</v>
      </c>
      <c r="C30" s="14"/>
      <c r="D30" s="14"/>
      <c r="E30" s="14"/>
      <c r="F30" s="14"/>
      <c r="G30" s="14"/>
      <c r="H30" s="29"/>
      <c r="I30" s="29"/>
      <c r="J30" s="29"/>
      <c r="K30" s="29"/>
      <c r="L30" s="29"/>
      <c r="M30" s="29"/>
      <c r="N30" s="29"/>
      <c r="O30" s="29"/>
      <c r="P30" s="29"/>
      <c r="Q30" s="29"/>
      <c r="R30" s="29"/>
      <c r="S30" s="29"/>
      <c r="T30" s="30"/>
      <c r="U30" s="30"/>
      <c r="V30" s="30"/>
      <c r="W30" s="30"/>
      <c r="X30" s="30"/>
      <c r="Y30" s="30"/>
      <c r="Z30" s="30"/>
      <c r="AA30" s="30"/>
      <c r="AB30" s="30"/>
      <c r="AC30" s="30"/>
      <c r="AD30" s="30"/>
      <c r="AE30" s="30"/>
      <c r="AF30" s="30"/>
      <c r="AG30" s="30"/>
      <c r="AH30" s="30"/>
      <c r="AI30" s="30"/>
      <c r="AJ30" s="30"/>
      <c r="BK30" s="6"/>
      <c r="BL30" s="6"/>
      <c r="BM30" s="6"/>
      <c r="BN30" s="6"/>
      <c r="BO30" s="6"/>
    </row>
    <row r="31" spans="1:67" s="7" customFormat="1" ht="13.5" customHeight="1" x14ac:dyDescent="0.2">
      <c r="A31" s="4"/>
      <c r="B31" s="3"/>
      <c r="C31" s="3"/>
      <c r="D31" s="3"/>
      <c r="E31" s="3"/>
      <c r="F31" s="3"/>
      <c r="G31" s="3"/>
      <c r="H31" s="3"/>
      <c r="I31" s="3"/>
      <c r="J31" s="3"/>
      <c r="K31" s="3"/>
      <c r="L31" s="3"/>
      <c r="M31" s="3"/>
      <c r="N31" s="3"/>
      <c r="O31" s="3"/>
      <c r="P31" s="3"/>
      <c r="Q31" s="3"/>
      <c r="R31" s="3"/>
      <c r="S31" s="3"/>
      <c r="T31" s="3"/>
      <c r="U31" s="3"/>
      <c r="V31" s="3"/>
      <c r="W31" s="13"/>
      <c r="X31" s="4"/>
      <c r="Y31" s="4"/>
      <c r="Z31" s="4"/>
      <c r="AA31" s="4"/>
      <c r="AB31" s="4"/>
      <c r="AC31" s="4"/>
      <c r="AD31" s="4"/>
      <c r="AE31" s="4"/>
      <c r="AF31" s="4"/>
      <c r="AH31" s="11"/>
      <c r="BK31" s="6"/>
      <c r="BL31" s="6"/>
      <c r="BM31" s="6"/>
      <c r="BN31" s="6"/>
      <c r="BO31" s="6"/>
    </row>
    <row r="32" spans="1:67" s="7" customFormat="1" ht="13.5" x14ac:dyDescent="0.2">
      <c r="A32" s="4"/>
      <c r="B32" s="7" t="s">
        <v>48</v>
      </c>
      <c r="C32" s="3"/>
      <c r="D32" s="3"/>
      <c r="E32" s="3"/>
      <c r="F32" s="3"/>
      <c r="G32" s="3"/>
      <c r="H32" s="3"/>
      <c r="I32" s="3"/>
      <c r="J32" s="3"/>
      <c r="K32" s="3"/>
      <c r="L32" s="3"/>
      <c r="M32" s="3"/>
      <c r="N32" s="3"/>
      <c r="O32" s="3"/>
      <c r="P32" s="3"/>
      <c r="Q32" s="3"/>
      <c r="R32" s="3"/>
      <c r="S32" s="3"/>
      <c r="T32" s="3"/>
      <c r="U32" s="3"/>
      <c r="V32" s="3"/>
      <c r="W32" s="13"/>
      <c r="X32" s="4"/>
      <c r="Y32" s="4"/>
      <c r="Z32" s="4"/>
      <c r="AA32" s="4"/>
      <c r="AB32" s="4"/>
      <c r="AC32" s="4"/>
      <c r="AD32" s="4"/>
      <c r="AE32" s="4"/>
      <c r="AF32" s="4"/>
      <c r="AH32" s="11"/>
      <c r="BK32" s="6"/>
      <c r="BL32" s="6"/>
      <c r="BM32" s="6"/>
      <c r="BN32" s="6"/>
      <c r="BO32" s="6"/>
    </row>
    <row r="33" spans="1:67" s="7" customFormat="1" ht="19.5" customHeight="1" x14ac:dyDescent="0.2">
      <c r="B33" s="7" t="s">
        <v>33</v>
      </c>
      <c r="F33" s="71">
        <f>P29</f>
        <v>0</v>
      </c>
      <c r="G33" s="72"/>
      <c r="H33" s="72"/>
      <c r="I33" s="72"/>
      <c r="K33" s="7" t="s">
        <v>4</v>
      </c>
      <c r="M33" s="71">
        <f>P8+P9</f>
        <v>0</v>
      </c>
      <c r="N33" s="72"/>
      <c r="O33" s="72"/>
      <c r="P33" s="72"/>
      <c r="R33" s="7" t="s">
        <v>49</v>
      </c>
      <c r="S33" s="73">
        <f>F33-M33</f>
        <v>0</v>
      </c>
      <c r="T33" s="74"/>
      <c r="U33" s="74"/>
      <c r="V33" s="74"/>
      <c r="X33" s="7" t="s">
        <v>55</v>
      </c>
      <c r="Y33" s="73">
        <f>ROUNDDOWN(S33,-3)</f>
        <v>0</v>
      </c>
      <c r="Z33" s="74"/>
      <c r="AA33" s="74"/>
      <c r="AB33" s="74"/>
      <c r="AD33" s="7" t="s">
        <v>53</v>
      </c>
      <c r="BI33" s="6"/>
      <c r="BJ33" s="6"/>
      <c r="BK33" s="6"/>
      <c r="BL33" s="6"/>
      <c r="BM33" s="6"/>
    </row>
    <row r="34" spans="1:67" s="7" customFormat="1" ht="19.5" customHeight="1" x14ac:dyDescent="0.2">
      <c r="F34" s="27" t="s">
        <v>60</v>
      </c>
      <c r="L34" s="27" t="s">
        <v>61</v>
      </c>
      <c r="Y34" s="27" t="s">
        <v>56</v>
      </c>
      <c r="BK34" s="6"/>
      <c r="BL34" s="6"/>
      <c r="BM34" s="6"/>
      <c r="BN34" s="6"/>
      <c r="BO34" s="6"/>
    </row>
    <row r="35" spans="1:67" s="7" customFormat="1" ht="19.5" customHeight="1" x14ac:dyDescent="0.2">
      <c r="R35" s="28" t="s">
        <v>52</v>
      </c>
      <c r="Y35" s="73"/>
      <c r="Z35" s="74"/>
      <c r="AA35" s="74"/>
      <c r="AB35" s="74"/>
      <c r="AD35" s="7" t="s">
        <v>54</v>
      </c>
      <c r="BK35" s="6"/>
      <c r="BL35" s="6"/>
      <c r="BM35" s="6"/>
      <c r="BN35" s="6"/>
      <c r="BO35" s="6"/>
    </row>
    <row r="36" spans="1:67" customFormat="1" ht="13" x14ac:dyDescent="0.2"/>
    <row r="37" spans="1:67" s="7" customFormat="1" ht="19.5" customHeight="1" x14ac:dyDescent="0.2">
      <c r="F37" s="7" t="s">
        <v>59</v>
      </c>
      <c r="Y37" s="68">
        <f>SMALL(Y33:AB35,1)</f>
        <v>0</v>
      </c>
      <c r="Z37" s="69"/>
      <c r="AA37" s="69"/>
      <c r="AB37" s="70"/>
      <c r="BK37" s="6"/>
      <c r="BL37" s="6"/>
      <c r="BM37" s="6"/>
      <c r="BN37" s="6"/>
      <c r="BO37" s="6"/>
    </row>
    <row r="38" spans="1:67" customFormat="1" ht="19.5" customHeight="1" x14ac:dyDescent="0.2"/>
    <row r="39" spans="1:67" s="7" customFormat="1" ht="19.5" customHeight="1" x14ac:dyDescent="0.2">
      <c r="B39" s="7" t="s">
        <v>57</v>
      </c>
      <c r="F39" s="7" t="s">
        <v>63</v>
      </c>
      <c r="S39" s="28" t="s">
        <v>62</v>
      </c>
      <c r="T39" s="3"/>
      <c r="U39" s="3"/>
      <c r="V39" s="3"/>
      <c r="W39" s="3"/>
      <c r="Y39" s="68">
        <v>200000</v>
      </c>
      <c r="Z39" s="69"/>
      <c r="AA39" s="69"/>
      <c r="AB39" s="70"/>
    </row>
    <row r="40" spans="1:67" customFormat="1" ht="19.5" customHeight="1" x14ac:dyDescent="0.2"/>
    <row r="41" spans="1:67" s="7" customFormat="1" ht="19.5" customHeight="1" x14ac:dyDescent="0.2">
      <c r="Z41" s="6"/>
      <c r="AA41" s="6"/>
      <c r="AB41" s="6"/>
      <c r="AC41" s="6"/>
      <c r="AD41" s="6"/>
    </row>
    <row r="42" spans="1:67" ht="19.5" customHeight="1" x14ac:dyDescent="0.2">
      <c r="A42" s="7"/>
      <c r="B42" s="7"/>
      <c r="C42" s="7"/>
      <c r="D42" s="7"/>
      <c r="E42" s="7"/>
      <c r="F42" s="7"/>
      <c r="G42" s="7"/>
      <c r="H42" s="7"/>
      <c r="I42" s="7"/>
      <c r="J42" s="7"/>
      <c r="K42" s="7"/>
      <c r="L42" s="7"/>
      <c r="M42" s="7"/>
      <c r="N42" s="7"/>
      <c r="O42" s="7"/>
      <c r="P42" s="7"/>
      <c r="Q42" s="7"/>
      <c r="R42" s="7"/>
      <c r="S42" s="7"/>
      <c r="T42" s="7"/>
      <c r="U42" s="7"/>
      <c r="V42" s="7"/>
      <c r="W42" s="7"/>
      <c r="X42" s="7"/>
      <c r="Y42" s="7"/>
      <c r="Z42" s="6"/>
      <c r="AA42" s="6"/>
      <c r="AB42" s="6"/>
      <c r="AC42" s="6"/>
      <c r="AD42" s="6"/>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row>
    <row r="43" spans="1:67" ht="19.5" customHeight="1" x14ac:dyDescent="0.2">
      <c r="A43" s="7"/>
      <c r="B43" s="7"/>
      <c r="C43" s="7"/>
      <c r="D43" s="7"/>
      <c r="E43" s="7"/>
      <c r="F43" s="7"/>
      <c r="G43" s="7"/>
      <c r="H43" s="7"/>
      <c r="I43" s="7"/>
      <c r="J43" s="7"/>
      <c r="K43" s="7"/>
      <c r="L43" s="7"/>
      <c r="M43" s="7"/>
      <c r="N43" s="7"/>
      <c r="O43" s="7"/>
      <c r="P43" s="7"/>
      <c r="Q43" s="7"/>
      <c r="R43" s="7"/>
      <c r="S43" s="7"/>
      <c r="T43" s="7"/>
      <c r="U43" s="7"/>
      <c r="V43" s="7"/>
      <c r="W43" s="7"/>
      <c r="X43" s="7"/>
      <c r="Y43" s="7"/>
      <c r="Z43" s="6"/>
      <c r="AA43" s="6"/>
      <c r="AB43" s="6"/>
      <c r="AC43" s="6"/>
      <c r="AD43" s="6"/>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row>
    <row r="44" spans="1:67" ht="19.5" customHeight="1" x14ac:dyDescent="0.2">
      <c r="A44" s="7"/>
      <c r="B44" s="7"/>
      <c r="C44" s="7"/>
      <c r="D44" s="7"/>
      <c r="E44" s="7"/>
      <c r="F44" s="7"/>
      <c r="G44" s="7"/>
      <c r="H44" s="7"/>
      <c r="I44" s="7"/>
      <c r="J44" s="7"/>
      <c r="K44" s="7"/>
      <c r="L44" s="7"/>
      <c r="M44" s="7"/>
      <c r="N44" s="7"/>
      <c r="O44" s="7"/>
      <c r="P44" s="7"/>
      <c r="Q44" s="7"/>
      <c r="R44" s="7"/>
      <c r="S44" s="7"/>
      <c r="T44" s="7"/>
      <c r="U44" s="7"/>
      <c r="V44" s="7"/>
      <c r="W44" s="7"/>
      <c r="X44" s="7"/>
      <c r="Y44" s="7"/>
      <c r="Z44" s="6"/>
      <c r="AA44" s="6"/>
      <c r="AB44" s="6"/>
      <c r="AC44" s="6"/>
      <c r="AD44" s="6"/>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row>
    <row r="45" spans="1:67" ht="19.5" customHeight="1" x14ac:dyDescent="0.2">
      <c r="A45" s="7"/>
      <c r="B45" s="7"/>
      <c r="C45" s="7"/>
      <c r="D45" s="7"/>
      <c r="E45" s="7"/>
      <c r="F45" s="7"/>
      <c r="G45" s="7"/>
      <c r="H45" s="7"/>
      <c r="I45" s="7"/>
      <c r="J45" s="7"/>
      <c r="K45" s="7"/>
      <c r="L45" s="7"/>
      <c r="M45" s="7"/>
      <c r="N45" s="7"/>
      <c r="O45" s="7"/>
      <c r="P45" s="7"/>
      <c r="Q45" s="7"/>
      <c r="R45" s="7"/>
      <c r="S45" s="7"/>
      <c r="T45" s="7"/>
      <c r="U45" s="7"/>
      <c r="V45" s="7"/>
      <c r="W45" s="7"/>
      <c r="X45" s="7"/>
      <c r="Y45" s="7"/>
      <c r="Z45" s="6"/>
      <c r="AA45" s="6"/>
      <c r="AB45" s="6"/>
      <c r="AC45" s="6"/>
      <c r="AD45" s="6"/>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row>
    <row r="46" spans="1:67" ht="13.5" x14ac:dyDescent="0.2">
      <c r="A46" s="7"/>
      <c r="B46" s="7"/>
      <c r="C46" s="7"/>
      <c r="D46" s="7"/>
      <c r="E46" s="7"/>
      <c r="F46" s="7"/>
      <c r="G46" s="7"/>
      <c r="H46" s="7"/>
      <c r="I46" s="7"/>
      <c r="J46" s="7"/>
      <c r="K46" s="7"/>
      <c r="L46" s="7"/>
      <c r="M46" s="7"/>
      <c r="N46" s="7"/>
      <c r="O46" s="7"/>
      <c r="P46" s="7"/>
      <c r="Q46" s="7"/>
      <c r="R46" s="7"/>
      <c r="S46" s="7"/>
      <c r="T46" s="7"/>
      <c r="U46" s="7"/>
      <c r="V46" s="7"/>
      <c r="W46" s="7"/>
      <c r="X46" s="7"/>
      <c r="Y46" s="7"/>
      <c r="Z46" s="6"/>
      <c r="AA46" s="6"/>
      <c r="AB46" s="6"/>
      <c r="AC46" s="6"/>
      <c r="AD46" s="6"/>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row>
    <row r="47" spans="1:67" ht="25" customHeight="1" x14ac:dyDescent="0.2">
      <c r="A47" s="7"/>
      <c r="B47" s="7"/>
      <c r="C47" s="7"/>
      <c r="D47" s="7"/>
      <c r="E47" s="7"/>
      <c r="F47" s="7"/>
      <c r="G47" s="7"/>
      <c r="H47" s="7"/>
      <c r="I47" s="7"/>
      <c r="J47" s="7"/>
      <c r="K47" s="7"/>
      <c r="L47" s="7"/>
      <c r="M47" s="7"/>
      <c r="N47" s="7"/>
      <c r="O47" s="7"/>
      <c r="P47" s="7"/>
      <c r="Q47" s="7"/>
      <c r="R47" s="7"/>
      <c r="S47" s="7"/>
      <c r="T47" s="7"/>
      <c r="U47" s="7"/>
      <c r="V47" s="7"/>
      <c r="W47" s="7"/>
      <c r="X47" s="7"/>
      <c r="Y47" s="7"/>
      <c r="Z47" s="6"/>
      <c r="AA47" s="6"/>
      <c r="AB47" s="6"/>
      <c r="AC47" s="6"/>
      <c r="AD47" s="6"/>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row>
    <row r="48" spans="1:67" ht="25" customHeight="1" x14ac:dyDescent="0.2">
      <c r="A48" s="7"/>
      <c r="B48" s="7"/>
      <c r="C48" s="7"/>
      <c r="D48" s="7"/>
      <c r="E48" s="7"/>
      <c r="F48" s="7"/>
      <c r="G48" s="7"/>
      <c r="H48" s="7"/>
      <c r="I48" s="7"/>
      <c r="J48" s="7"/>
      <c r="K48" s="7"/>
      <c r="L48" s="7"/>
      <c r="M48" s="7"/>
      <c r="N48" s="7"/>
      <c r="O48" s="7"/>
      <c r="P48" s="7"/>
      <c r="Q48" s="7"/>
      <c r="R48" s="7"/>
      <c r="S48" s="7"/>
      <c r="T48" s="7"/>
      <c r="U48" s="7"/>
      <c r="V48" s="7"/>
      <c r="W48" s="7"/>
      <c r="X48" s="7"/>
      <c r="Y48" s="7"/>
      <c r="Z48" s="6"/>
      <c r="AA48" s="6"/>
      <c r="AB48" s="6"/>
      <c r="AC48" s="6"/>
      <c r="AD48" s="6"/>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row>
  </sheetData>
  <mergeCells count="124">
    <mergeCell ref="B27:G27"/>
    <mergeCell ref="H27:K27"/>
    <mergeCell ref="L27:O27"/>
    <mergeCell ref="P27:S27"/>
    <mergeCell ref="T27:AJ27"/>
    <mergeCell ref="Y39:AB39"/>
    <mergeCell ref="F33:I33"/>
    <mergeCell ref="M33:P33"/>
    <mergeCell ref="S33:V33"/>
    <mergeCell ref="Y33:AB33"/>
    <mergeCell ref="Y35:AB35"/>
    <mergeCell ref="Y37:AB37"/>
    <mergeCell ref="B28:G28"/>
    <mergeCell ref="H28:K28"/>
    <mergeCell ref="L28:O28"/>
    <mergeCell ref="P28:S28"/>
    <mergeCell ref="T28:AJ28"/>
    <mergeCell ref="B29:G29"/>
    <mergeCell ref="H29:K29"/>
    <mergeCell ref="L29:O29"/>
    <mergeCell ref="P29:S29"/>
    <mergeCell ref="T29:AJ29"/>
    <mergeCell ref="B25:G25"/>
    <mergeCell ref="H25:K25"/>
    <mergeCell ref="L25:O25"/>
    <mergeCell ref="P25:S25"/>
    <mergeCell ref="T25:AJ25"/>
    <mergeCell ref="B26:G26"/>
    <mergeCell ref="H26:K26"/>
    <mergeCell ref="L26:O26"/>
    <mergeCell ref="P26:S26"/>
    <mergeCell ref="T26:AJ26"/>
    <mergeCell ref="B23:G23"/>
    <mergeCell ref="H23:K23"/>
    <mergeCell ref="L23:O23"/>
    <mergeCell ref="P23:S23"/>
    <mergeCell ref="T23:AJ23"/>
    <mergeCell ref="B24:G24"/>
    <mergeCell ref="H24:K24"/>
    <mergeCell ref="L24:O24"/>
    <mergeCell ref="P24:S24"/>
    <mergeCell ref="T24:AJ24"/>
    <mergeCell ref="B21:G21"/>
    <mergeCell ref="H21:K21"/>
    <mergeCell ref="L21:O21"/>
    <mergeCell ref="P21:S21"/>
    <mergeCell ref="T21:AJ21"/>
    <mergeCell ref="B22:G22"/>
    <mergeCell ref="H22:K22"/>
    <mergeCell ref="L22:O22"/>
    <mergeCell ref="P22:S22"/>
    <mergeCell ref="T22:AJ22"/>
    <mergeCell ref="B19:G19"/>
    <mergeCell ref="H19:K19"/>
    <mergeCell ref="L19:O19"/>
    <mergeCell ref="P19:S19"/>
    <mergeCell ref="T19:AJ19"/>
    <mergeCell ref="B20:G20"/>
    <mergeCell ref="H20:K20"/>
    <mergeCell ref="L20:O20"/>
    <mergeCell ref="P20:S20"/>
    <mergeCell ref="T20:AJ20"/>
    <mergeCell ref="B17:G17"/>
    <mergeCell ref="H17:K17"/>
    <mergeCell ref="L17:O17"/>
    <mergeCell ref="P17:S17"/>
    <mergeCell ref="T17:AJ17"/>
    <mergeCell ref="B18:G18"/>
    <mergeCell ref="H18:K18"/>
    <mergeCell ref="L18:O18"/>
    <mergeCell ref="P18:S18"/>
    <mergeCell ref="T18:AJ18"/>
    <mergeCell ref="B15:G15"/>
    <mergeCell ref="H15:K15"/>
    <mergeCell ref="L15:O15"/>
    <mergeCell ref="P15:S15"/>
    <mergeCell ref="T15:AJ15"/>
    <mergeCell ref="B16:G16"/>
    <mergeCell ref="H16:K16"/>
    <mergeCell ref="L16:O16"/>
    <mergeCell ref="P16:S16"/>
    <mergeCell ref="T16:AJ16"/>
    <mergeCell ref="B11:G11"/>
    <mergeCell ref="H11:K11"/>
    <mergeCell ref="L11:O11"/>
    <mergeCell ref="P11:S11"/>
    <mergeCell ref="T11:AJ11"/>
    <mergeCell ref="B12:G12"/>
    <mergeCell ref="H12:K12"/>
    <mergeCell ref="L12:O12"/>
    <mergeCell ref="P12:S12"/>
    <mergeCell ref="T12:AJ12"/>
    <mergeCell ref="B9:G9"/>
    <mergeCell ref="H9:K9"/>
    <mergeCell ref="L9:O9"/>
    <mergeCell ref="P9:S9"/>
    <mergeCell ref="T9:AJ9"/>
    <mergeCell ref="B10:G10"/>
    <mergeCell ref="H10:K10"/>
    <mergeCell ref="L10:O10"/>
    <mergeCell ref="P10:S10"/>
    <mergeCell ref="T10:AJ10"/>
    <mergeCell ref="B7:G7"/>
    <mergeCell ref="H7:K7"/>
    <mergeCell ref="L7:O7"/>
    <mergeCell ref="P7:S7"/>
    <mergeCell ref="T7:AJ7"/>
    <mergeCell ref="B8:G8"/>
    <mergeCell ref="H8:K8"/>
    <mergeCell ref="L8:O8"/>
    <mergeCell ref="P8:S8"/>
    <mergeCell ref="T8:AJ8"/>
    <mergeCell ref="A2:AJ2"/>
    <mergeCell ref="Y3:AJ3"/>
    <mergeCell ref="B5:G5"/>
    <mergeCell ref="H5:K5"/>
    <mergeCell ref="L5:O5"/>
    <mergeCell ref="P5:S5"/>
    <mergeCell ref="T5:AJ5"/>
    <mergeCell ref="B6:G6"/>
    <mergeCell ref="H6:K6"/>
    <mergeCell ref="L6:O6"/>
    <mergeCell ref="P6:S6"/>
    <mergeCell ref="T6:AJ6"/>
  </mergeCells>
  <phoneticPr fontId="3"/>
  <printOptions horizontalCentered="1"/>
  <pageMargins left="0.39370078740157483" right="0.39370078740157483" top="0.39370078740157483" bottom="0.19685039370078741" header="0.31496062992125984" footer="0.11811023622047245"/>
  <pageSetup paperSize="9" scale="99" orientation="portrait" r:id="rId1"/>
  <rowBreaks count="1" manualBreakCount="1">
    <brk id="31" max="35" man="1"/>
  </rowBreaks>
  <colBreaks count="1" manualBreakCount="1">
    <brk id="36" max="43"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9527E-A4E6-411A-AFA4-ED4C50E272B3}">
  <sheetPr>
    <tabColor rgb="FFFFFF00"/>
  </sheetPr>
  <dimension ref="A1:BO48"/>
  <sheetViews>
    <sheetView zoomScaleNormal="100" workbookViewId="0"/>
  </sheetViews>
  <sheetFormatPr defaultColWidth="2.7265625" defaultRowHeight="25" customHeight="1" x14ac:dyDescent="0.2"/>
  <cols>
    <col min="1" max="1" width="2.7265625" style="4"/>
    <col min="2" max="6" width="2.7265625" style="3"/>
    <col min="7" max="7" width="5" style="3" customWidth="1"/>
    <col min="8" max="15" width="5" style="3" hidden="1" customWidth="1"/>
    <col min="16" max="19" width="5" style="3" customWidth="1"/>
    <col min="20" max="32" width="2.7265625" style="3"/>
    <col min="33" max="33" width="2.7265625" style="7" customWidth="1"/>
    <col min="34" max="62" width="2.7265625" style="7"/>
    <col min="63" max="67" width="2.7265625" style="6"/>
    <col min="68" max="16384" width="2.7265625" style="3"/>
  </cols>
  <sheetData>
    <row r="1" spans="1:67" ht="13.5" x14ac:dyDescent="0.2">
      <c r="A1" s="5" t="s">
        <v>0</v>
      </c>
    </row>
    <row r="2" spans="1:67" ht="25" customHeight="1" x14ac:dyDescent="0.2">
      <c r="A2" s="39" t="s">
        <v>65</v>
      </c>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L2" s="9" t="s">
        <v>7</v>
      </c>
    </row>
    <row r="3" spans="1:67" s="7" customFormat="1" ht="25" customHeight="1" x14ac:dyDescent="0.2">
      <c r="A3" s="4"/>
      <c r="B3" s="3"/>
      <c r="C3" s="3"/>
      <c r="D3" s="3"/>
      <c r="E3" s="3"/>
      <c r="F3" s="3"/>
      <c r="G3" s="3"/>
      <c r="H3" s="3"/>
      <c r="J3" s="11"/>
      <c r="M3" s="3"/>
      <c r="N3" s="3"/>
      <c r="O3" s="3"/>
      <c r="P3" s="3"/>
      <c r="Q3" s="3"/>
      <c r="R3" s="3"/>
      <c r="S3" s="3"/>
      <c r="T3" s="3"/>
      <c r="U3" s="10"/>
      <c r="V3" s="10"/>
      <c r="W3" s="10"/>
      <c r="X3" s="12" t="s">
        <v>8</v>
      </c>
      <c r="Y3" s="40">
        <f>収支予算書【全体入力用】!Y3</f>
        <v>0</v>
      </c>
      <c r="Z3" s="40"/>
      <c r="AA3" s="40"/>
      <c r="AB3" s="40"/>
      <c r="AC3" s="40"/>
      <c r="AD3" s="40"/>
      <c r="AE3" s="40"/>
      <c r="AF3" s="40"/>
      <c r="AG3" s="40"/>
      <c r="AH3" s="40"/>
      <c r="AI3" s="40"/>
      <c r="AJ3" s="40"/>
      <c r="AL3" s="8"/>
      <c r="AM3" s="7" t="s">
        <v>6</v>
      </c>
      <c r="AN3" s="7" t="s">
        <v>5</v>
      </c>
      <c r="BK3" s="6"/>
      <c r="BL3" s="6"/>
      <c r="BM3" s="6"/>
      <c r="BN3" s="6"/>
      <c r="BO3" s="6"/>
    </row>
    <row r="4" spans="1:67" s="34" customFormat="1" ht="25" customHeight="1" x14ac:dyDescent="0.35">
      <c r="A4" s="1">
        <v>1</v>
      </c>
      <c r="B4" s="2" t="s">
        <v>10</v>
      </c>
      <c r="C4" s="2"/>
      <c r="D4" s="2"/>
      <c r="E4" s="2"/>
      <c r="F4" s="2"/>
      <c r="G4" s="2"/>
      <c r="H4" s="32"/>
      <c r="I4" s="2"/>
      <c r="J4" s="2"/>
      <c r="K4" s="2"/>
      <c r="L4" s="2"/>
      <c r="M4" s="2"/>
      <c r="N4" s="2"/>
      <c r="O4" s="2"/>
      <c r="P4" s="2"/>
      <c r="Q4" s="2"/>
      <c r="R4" s="2"/>
      <c r="S4" s="2"/>
      <c r="T4" s="2"/>
      <c r="U4" s="2"/>
      <c r="V4" s="2"/>
      <c r="W4" s="33"/>
      <c r="X4" s="1"/>
      <c r="Y4" s="1"/>
      <c r="Z4" s="1"/>
      <c r="AA4" s="1"/>
      <c r="AB4" s="1"/>
      <c r="AC4" s="1"/>
      <c r="AD4" s="1"/>
      <c r="AE4" s="1"/>
      <c r="AF4" s="1"/>
      <c r="AH4" s="35"/>
      <c r="AJ4" s="36" t="s">
        <v>27</v>
      </c>
      <c r="BK4" s="37"/>
      <c r="BL4" s="37"/>
      <c r="BM4" s="37"/>
      <c r="BN4" s="37"/>
      <c r="BO4" s="37"/>
    </row>
    <row r="5" spans="1:67" s="16" customFormat="1" ht="25" customHeight="1" x14ac:dyDescent="0.2">
      <c r="A5" s="15"/>
      <c r="B5" s="41" t="s">
        <v>12</v>
      </c>
      <c r="C5" s="41"/>
      <c r="D5" s="41"/>
      <c r="E5" s="41"/>
      <c r="F5" s="41"/>
      <c r="G5" s="41"/>
      <c r="H5" s="42" t="s">
        <v>11</v>
      </c>
      <c r="I5" s="42"/>
      <c r="J5" s="42"/>
      <c r="K5" s="42"/>
      <c r="L5" s="42" t="s">
        <v>46</v>
      </c>
      <c r="M5" s="42"/>
      <c r="N5" s="42"/>
      <c r="O5" s="42"/>
      <c r="P5" s="42" t="s">
        <v>47</v>
      </c>
      <c r="Q5" s="42"/>
      <c r="R5" s="42"/>
      <c r="S5" s="42"/>
      <c r="T5" s="41" t="s">
        <v>14</v>
      </c>
      <c r="U5" s="41"/>
      <c r="V5" s="41"/>
      <c r="W5" s="41"/>
      <c r="X5" s="41"/>
      <c r="Y5" s="41"/>
      <c r="Z5" s="41"/>
      <c r="AA5" s="41"/>
      <c r="AB5" s="41"/>
      <c r="AC5" s="41"/>
      <c r="AD5" s="41"/>
      <c r="AE5" s="41"/>
      <c r="AF5" s="41"/>
      <c r="AG5" s="41"/>
      <c r="AH5" s="41"/>
      <c r="AI5" s="41"/>
      <c r="AJ5" s="41"/>
    </row>
    <row r="6" spans="1:67" s="16" customFormat="1" ht="25" customHeight="1" x14ac:dyDescent="0.2">
      <c r="A6" s="15"/>
      <c r="B6" s="43" t="s">
        <v>13</v>
      </c>
      <c r="C6" s="43"/>
      <c r="D6" s="43"/>
      <c r="E6" s="43"/>
      <c r="F6" s="43"/>
      <c r="G6" s="43"/>
      <c r="H6" s="44">
        <f>IF(OR(L6="",P6=""),"",L6+P6)</f>
        <v>200000</v>
      </c>
      <c r="I6" s="44"/>
      <c r="J6" s="44"/>
      <c r="K6" s="44"/>
      <c r="L6" s="44">
        <f>'収支予算書【全体入力用】（記入例）'!L6</f>
        <v>200000</v>
      </c>
      <c r="M6" s="44"/>
      <c r="N6" s="44"/>
      <c r="O6" s="44"/>
      <c r="P6" s="44">
        <f>収支予算書【全体入力用】!P6</f>
        <v>0</v>
      </c>
      <c r="Q6" s="44"/>
      <c r="R6" s="44"/>
      <c r="S6" s="44"/>
      <c r="T6" s="45"/>
      <c r="U6" s="45"/>
      <c r="V6" s="45"/>
      <c r="W6" s="45"/>
      <c r="X6" s="45"/>
      <c r="Y6" s="45"/>
      <c r="Z6" s="45"/>
      <c r="AA6" s="45"/>
      <c r="AB6" s="45"/>
      <c r="AC6" s="45"/>
      <c r="AD6" s="45"/>
      <c r="AE6" s="45"/>
      <c r="AF6" s="45"/>
      <c r="AG6" s="45"/>
      <c r="AH6" s="45"/>
      <c r="AI6" s="45"/>
      <c r="AJ6" s="45"/>
    </row>
    <row r="7" spans="1:67" s="16" customFormat="1" ht="25" customHeight="1" thickBot="1" x14ac:dyDescent="0.25">
      <c r="A7" s="15"/>
      <c r="B7" s="46"/>
      <c r="C7" s="46"/>
      <c r="D7" s="46"/>
      <c r="E7" s="46"/>
      <c r="F7" s="46"/>
      <c r="G7" s="46"/>
      <c r="H7" s="47">
        <f t="shared" ref="H7:H11" si="0">IF(OR(L7="",P7=""),"",L7+P7)</f>
        <v>0</v>
      </c>
      <c r="I7" s="47"/>
      <c r="J7" s="47"/>
      <c r="K7" s="47"/>
      <c r="L7" s="47">
        <f>'収支予算書【全体入力用】（記入例）'!L7</f>
        <v>0</v>
      </c>
      <c r="M7" s="47"/>
      <c r="N7" s="47"/>
      <c r="O7" s="47"/>
      <c r="P7" s="47">
        <f>収支予算書【全体入力用】!P7</f>
        <v>0</v>
      </c>
      <c r="Q7" s="47"/>
      <c r="R7" s="47"/>
      <c r="S7" s="47"/>
      <c r="T7" s="48"/>
      <c r="U7" s="48"/>
      <c r="V7" s="48"/>
      <c r="W7" s="48"/>
      <c r="X7" s="48"/>
      <c r="Y7" s="48"/>
      <c r="Z7" s="48"/>
      <c r="AA7" s="48"/>
      <c r="AB7" s="48"/>
      <c r="AC7" s="48"/>
      <c r="AD7" s="48"/>
      <c r="AE7" s="48"/>
      <c r="AF7" s="48"/>
      <c r="AG7" s="48"/>
      <c r="AH7" s="48"/>
      <c r="AI7" s="48"/>
      <c r="AJ7" s="48"/>
    </row>
    <row r="8" spans="1:67" s="16" customFormat="1" ht="25" customHeight="1" x14ac:dyDescent="0.2">
      <c r="A8" s="15"/>
      <c r="B8" s="49" t="s">
        <v>1</v>
      </c>
      <c r="C8" s="50"/>
      <c r="D8" s="50"/>
      <c r="E8" s="50"/>
      <c r="F8" s="50"/>
      <c r="G8" s="50"/>
      <c r="H8" s="51">
        <f t="shared" si="0"/>
        <v>247500</v>
      </c>
      <c r="I8" s="51"/>
      <c r="J8" s="51"/>
      <c r="K8" s="51"/>
      <c r="L8" s="51">
        <f>'収支予算書【全体入力用】（記入例）'!L8</f>
        <v>247500</v>
      </c>
      <c r="M8" s="51"/>
      <c r="N8" s="51"/>
      <c r="O8" s="51"/>
      <c r="P8" s="51">
        <f>収支予算書【全体入力用】!P8</f>
        <v>0</v>
      </c>
      <c r="Q8" s="51"/>
      <c r="R8" s="51"/>
      <c r="S8" s="51"/>
      <c r="T8" s="52"/>
      <c r="U8" s="52"/>
      <c r="V8" s="52"/>
      <c r="W8" s="52"/>
      <c r="X8" s="52"/>
      <c r="Y8" s="52"/>
      <c r="Z8" s="52"/>
      <c r="AA8" s="52"/>
      <c r="AB8" s="52"/>
      <c r="AC8" s="52"/>
      <c r="AD8" s="52"/>
      <c r="AE8" s="52"/>
      <c r="AF8" s="52"/>
      <c r="AG8" s="52"/>
      <c r="AH8" s="52"/>
      <c r="AI8" s="52"/>
      <c r="AJ8" s="53"/>
    </row>
    <row r="9" spans="1:67" s="16" customFormat="1" ht="25" customHeight="1" thickBot="1" x14ac:dyDescent="0.25">
      <c r="A9" s="15"/>
      <c r="B9" s="54" t="s">
        <v>2</v>
      </c>
      <c r="C9" s="55"/>
      <c r="D9" s="55"/>
      <c r="E9" s="55"/>
      <c r="F9" s="55"/>
      <c r="G9" s="55"/>
      <c r="H9" s="56">
        <f t="shared" si="0"/>
        <v>0</v>
      </c>
      <c r="I9" s="56"/>
      <c r="J9" s="56"/>
      <c r="K9" s="56"/>
      <c r="L9" s="56">
        <f>'収支予算書【全体入力用】（記入例）'!L9</f>
        <v>0</v>
      </c>
      <c r="M9" s="56"/>
      <c r="N9" s="56"/>
      <c r="O9" s="56"/>
      <c r="P9" s="56">
        <f>収支予算書【全体入力用】!P9</f>
        <v>0</v>
      </c>
      <c r="Q9" s="56"/>
      <c r="R9" s="56"/>
      <c r="S9" s="56"/>
      <c r="T9" s="57"/>
      <c r="U9" s="57"/>
      <c r="V9" s="57"/>
      <c r="W9" s="57"/>
      <c r="X9" s="57"/>
      <c r="Y9" s="57"/>
      <c r="Z9" s="57"/>
      <c r="AA9" s="57"/>
      <c r="AB9" s="57"/>
      <c r="AC9" s="57"/>
      <c r="AD9" s="57"/>
      <c r="AE9" s="57"/>
      <c r="AF9" s="57"/>
      <c r="AG9" s="57"/>
      <c r="AH9" s="57"/>
      <c r="AI9" s="57"/>
      <c r="AJ9" s="58"/>
    </row>
    <row r="10" spans="1:67" s="16" customFormat="1" ht="25" customHeight="1" x14ac:dyDescent="0.2">
      <c r="A10" s="15"/>
      <c r="B10" s="59" t="s">
        <v>15</v>
      </c>
      <c r="C10" s="59"/>
      <c r="D10" s="59"/>
      <c r="E10" s="59"/>
      <c r="F10" s="59"/>
      <c r="G10" s="59"/>
      <c r="H10" s="60">
        <f t="shared" si="0"/>
        <v>14900</v>
      </c>
      <c r="I10" s="60"/>
      <c r="J10" s="60"/>
      <c r="K10" s="60"/>
      <c r="L10" s="60">
        <f>'収支予算書【全体入力用】（記入例）'!L10</f>
        <v>14900</v>
      </c>
      <c r="M10" s="60"/>
      <c r="N10" s="60"/>
      <c r="O10" s="60"/>
      <c r="P10" s="60">
        <f>収支予算書【全体入力用】!P10</f>
        <v>0</v>
      </c>
      <c r="Q10" s="60"/>
      <c r="R10" s="60"/>
      <c r="S10" s="60"/>
      <c r="T10" s="61"/>
      <c r="U10" s="61"/>
      <c r="V10" s="61"/>
      <c r="W10" s="61"/>
      <c r="X10" s="61"/>
      <c r="Y10" s="61"/>
      <c r="Z10" s="61"/>
      <c r="AA10" s="61"/>
      <c r="AB10" s="61"/>
      <c r="AC10" s="61"/>
      <c r="AD10" s="61"/>
      <c r="AE10" s="61"/>
      <c r="AF10" s="61"/>
      <c r="AG10" s="61"/>
      <c r="AH10" s="61"/>
      <c r="AI10" s="61"/>
      <c r="AJ10" s="61"/>
    </row>
    <row r="11" spans="1:67" s="16" customFormat="1" ht="25" customHeight="1" x14ac:dyDescent="0.2">
      <c r="A11" s="15"/>
      <c r="B11" s="43"/>
      <c r="C11" s="43"/>
      <c r="D11" s="43"/>
      <c r="E11" s="43"/>
      <c r="F11" s="43"/>
      <c r="G11" s="43"/>
      <c r="H11" s="44">
        <f t="shared" si="0"/>
        <v>0</v>
      </c>
      <c r="I11" s="44"/>
      <c r="J11" s="44"/>
      <c r="K11" s="44"/>
      <c r="L11" s="44">
        <f>'収支予算書【全体入力用】（記入例）'!L11</f>
        <v>0</v>
      </c>
      <c r="M11" s="44"/>
      <c r="N11" s="44"/>
      <c r="O11" s="44"/>
      <c r="P11" s="44">
        <f>収支予算書【全体入力用】!P11</f>
        <v>0</v>
      </c>
      <c r="Q11" s="44"/>
      <c r="R11" s="44"/>
      <c r="S11" s="44"/>
      <c r="T11" s="45"/>
      <c r="U11" s="45"/>
      <c r="V11" s="45"/>
      <c r="W11" s="45"/>
      <c r="X11" s="45"/>
      <c r="Y11" s="45"/>
      <c r="Z11" s="45"/>
      <c r="AA11" s="45"/>
      <c r="AB11" s="45"/>
      <c r="AC11" s="45"/>
      <c r="AD11" s="45"/>
      <c r="AE11" s="45"/>
      <c r="AF11" s="45"/>
      <c r="AG11" s="45"/>
      <c r="AH11" s="45"/>
      <c r="AI11" s="45"/>
      <c r="AJ11" s="45"/>
    </row>
    <row r="12" spans="1:67" s="16" customFormat="1" ht="25" customHeight="1" x14ac:dyDescent="0.2">
      <c r="A12" s="15"/>
      <c r="B12" s="62" t="s">
        <v>3</v>
      </c>
      <c r="C12" s="62"/>
      <c r="D12" s="62"/>
      <c r="E12" s="62"/>
      <c r="F12" s="62"/>
      <c r="G12" s="62"/>
      <c r="H12" s="63">
        <f t="shared" ref="H12" si="1">SUM(H6:K11)</f>
        <v>462400</v>
      </c>
      <c r="I12" s="63"/>
      <c r="J12" s="63"/>
      <c r="K12" s="63"/>
      <c r="L12" s="63">
        <f t="shared" ref="L12" si="2">SUM(L6:O11)</f>
        <v>462400</v>
      </c>
      <c r="M12" s="63"/>
      <c r="N12" s="63"/>
      <c r="O12" s="63"/>
      <c r="P12" s="63">
        <f>SUM(P6:S11)</f>
        <v>0</v>
      </c>
      <c r="Q12" s="63"/>
      <c r="R12" s="63"/>
      <c r="S12" s="63"/>
      <c r="T12" s="64"/>
      <c r="U12" s="64"/>
      <c r="V12" s="64"/>
      <c r="W12" s="64"/>
      <c r="X12" s="64"/>
      <c r="Y12" s="64"/>
      <c r="Z12" s="64"/>
      <c r="AA12" s="64"/>
      <c r="AB12" s="64"/>
      <c r="AC12" s="64"/>
      <c r="AD12" s="64"/>
      <c r="AE12" s="64"/>
      <c r="AF12" s="64"/>
      <c r="AG12" s="64"/>
      <c r="AH12" s="64"/>
      <c r="AI12" s="64"/>
      <c r="AJ12" s="64"/>
    </row>
    <row r="13" spans="1:67" s="16" customFormat="1" ht="16" customHeight="1" x14ac:dyDescent="0.2">
      <c r="A13" s="15"/>
      <c r="W13" s="17"/>
      <c r="X13" s="15"/>
      <c r="Y13" s="15"/>
      <c r="Z13" s="15"/>
      <c r="AA13" s="15"/>
      <c r="AB13" s="15"/>
      <c r="AC13" s="15"/>
      <c r="AD13" s="15"/>
      <c r="AE13" s="15"/>
      <c r="AF13" s="15"/>
      <c r="AH13" s="18"/>
    </row>
    <row r="14" spans="1:67" s="38" customFormat="1" ht="25" customHeight="1" x14ac:dyDescent="0.35">
      <c r="A14" s="1">
        <v>2</v>
      </c>
      <c r="B14" s="2" t="s">
        <v>17</v>
      </c>
      <c r="C14" s="2"/>
      <c r="D14" s="2"/>
      <c r="E14" s="2"/>
      <c r="F14" s="2"/>
      <c r="G14" s="2"/>
      <c r="H14" s="32"/>
      <c r="I14" s="2"/>
      <c r="J14" s="2"/>
      <c r="K14" s="2"/>
      <c r="L14" s="2"/>
      <c r="M14" s="2"/>
      <c r="N14" s="2"/>
      <c r="O14" s="2"/>
      <c r="P14" s="2"/>
      <c r="Q14" s="2"/>
      <c r="R14" s="2"/>
      <c r="S14" s="2"/>
      <c r="T14" s="2"/>
      <c r="U14" s="2"/>
      <c r="V14" s="2"/>
      <c r="W14" s="33"/>
      <c r="X14" s="1"/>
      <c r="Y14" s="1"/>
      <c r="Z14" s="1"/>
      <c r="AA14" s="1"/>
      <c r="AB14" s="1"/>
      <c r="AC14" s="1"/>
      <c r="AD14" s="1"/>
      <c r="AE14" s="1"/>
      <c r="AF14" s="1"/>
      <c r="AG14" s="34"/>
      <c r="AH14" s="35"/>
      <c r="AI14" s="34"/>
      <c r="AJ14" s="36" t="s">
        <v>27</v>
      </c>
    </row>
    <row r="15" spans="1:67" s="16" customFormat="1" ht="25" customHeight="1" x14ac:dyDescent="0.2">
      <c r="A15" s="15"/>
      <c r="B15" s="41" t="s">
        <v>12</v>
      </c>
      <c r="C15" s="41"/>
      <c r="D15" s="41"/>
      <c r="E15" s="41"/>
      <c r="F15" s="41"/>
      <c r="G15" s="41"/>
      <c r="H15" s="42" t="s">
        <v>11</v>
      </c>
      <c r="I15" s="42"/>
      <c r="J15" s="42"/>
      <c r="K15" s="42"/>
      <c r="L15" s="42" t="s">
        <v>46</v>
      </c>
      <c r="M15" s="42"/>
      <c r="N15" s="42"/>
      <c r="O15" s="42"/>
      <c r="P15" s="42" t="s">
        <v>47</v>
      </c>
      <c r="Q15" s="42"/>
      <c r="R15" s="42"/>
      <c r="S15" s="42"/>
      <c r="T15" s="41" t="s">
        <v>14</v>
      </c>
      <c r="U15" s="41"/>
      <c r="V15" s="41"/>
      <c r="W15" s="41"/>
      <c r="X15" s="41"/>
      <c r="Y15" s="41"/>
      <c r="Z15" s="41"/>
      <c r="AA15" s="41"/>
      <c r="AB15" s="41"/>
      <c r="AC15" s="41"/>
      <c r="AD15" s="41"/>
      <c r="AE15" s="41"/>
      <c r="AF15" s="41"/>
      <c r="AG15" s="41"/>
      <c r="AH15" s="41"/>
      <c r="AI15" s="41"/>
      <c r="AJ15" s="41"/>
    </row>
    <row r="16" spans="1:67" s="16" customFormat="1" ht="25" customHeight="1" x14ac:dyDescent="0.2">
      <c r="A16" s="15"/>
      <c r="B16" s="43" t="s">
        <v>18</v>
      </c>
      <c r="C16" s="43"/>
      <c r="D16" s="43"/>
      <c r="E16" s="43"/>
      <c r="F16" s="43"/>
      <c r="G16" s="43"/>
      <c r="H16" s="44">
        <f>IF(OR(L16="",P16=""),"",L16+P16)</f>
        <v>0</v>
      </c>
      <c r="I16" s="44"/>
      <c r="J16" s="44"/>
      <c r="K16" s="44"/>
      <c r="L16" s="44">
        <f>'収支予算書【全体入力用】（記入例）'!L16</f>
        <v>0</v>
      </c>
      <c r="M16" s="44"/>
      <c r="N16" s="44"/>
      <c r="O16" s="44"/>
      <c r="P16" s="44">
        <f>収支予算書【全体入力用】!P16</f>
        <v>0</v>
      </c>
      <c r="Q16" s="44"/>
      <c r="R16" s="44"/>
      <c r="S16" s="44"/>
      <c r="T16" s="45"/>
      <c r="U16" s="45"/>
      <c r="V16" s="45"/>
      <c r="W16" s="45"/>
      <c r="X16" s="45"/>
      <c r="Y16" s="45"/>
      <c r="Z16" s="45"/>
      <c r="AA16" s="45"/>
      <c r="AB16" s="45"/>
      <c r="AC16" s="45"/>
      <c r="AD16" s="45"/>
      <c r="AE16" s="45"/>
      <c r="AF16" s="45"/>
      <c r="AG16" s="45"/>
      <c r="AH16" s="45"/>
      <c r="AI16" s="45"/>
      <c r="AJ16" s="45"/>
    </row>
    <row r="17" spans="1:67" s="20" customFormat="1" ht="25" customHeight="1" x14ac:dyDescent="0.2">
      <c r="A17" s="15"/>
      <c r="B17" s="43" t="s">
        <v>28</v>
      </c>
      <c r="C17" s="43"/>
      <c r="D17" s="43"/>
      <c r="E17" s="43"/>
      <c r="F17" s="43"/>
      <c r="G17" s="43"/>
      <c r="H17" s="44">
        <f t="shared" ref="H17:H28" si="3">IF(OR(L17="",P17=""),"",L17+P17)</f>
        <v>422400</v>
      </c>
      <c r="I17" s="44"/>
      <c r="J17" s="44"/>
      <c r="K17" s="44"/>
      <c r="L17" s="44">
        <f>'収支予算書【全体入力用】（記入例）'!L17</f>
        <v>422400</v>
      </c>
      <c r="M17" s="44"/>
      <c r="N17" s="44"/>
      <c r="O17" s="44"/>
      <c r="P17" s="44">
        <f>収支予算書【全体入力用】!P17</f>
        <v>0</v>
      </c>
      <c r="Q17" s="44"/>
      <c r="R17" s="44"/>
      <c r="S17" s="44"/>
      <c r="T17" s="45"/>
      <c r="U17" s="45"/>
      <c r="V17" s="45"/>
      <c r="W17" s="45"/>
      <c r="X17" s="45"/>
      <c r="Y17" s="45"/>
      <c r="Z17" s="45"/>
      <c r="AA17" s="45"/>
      <c r="AB17" s="45"/>
      <c r="AC17" s="45"/>
      <c r="AD17" s="45"/>
      <c r="AE17" s="45"/>
      <c r="AF17" s="45"/>
      <c r="AG17" s="45"/>
      <c r="AH17" s="45"/>
      <c r="AI17" s="45"/>
      <c r="AJ17" s="45"/>
      <c r="AM17" s="20" t="s">
        <v>29</v>
      </c>
      <c r="BK17" s="19"/>
      <c r="BL17" s="19"/>
      <c r="BM17" s="19"/>
      <c r="BN17" s="19"/>
      <c r="BO17" s="19"/>
    </row>
    <row r="18" spans="1:67" s="7" customFormat="1" ht="25" customHeight="1" x14ac:dyDescent="0.2">
      <c r="A18" s="15"/>
      <c r="B18" s="65" t="s">
        <v>19</v>
      </c>
      <c r="C18" s="66"/>
      <c r="D18" s="66"/>
      <c r="E18" s="66"/>
      <c r="F18" s="66"/>
      <c r="G18" s="67"/>
      <c r="H18" s="44">
        <f t="shared" si="3"/>
        <v>0</v>
      </c>
      <c r="I18" s="44"/>
      <c r="J18" s="44"/>
      <c r="K18" s="44"/>
      <c r="L18" s="44">
        <f>'収支予算書【全体入力用】（記入例）'!L18</f>
        <v>0</v>
      </c>
      <c r="M18" s="44"/>
      <c r="N18" s="44"/>
      <c r="O18" s="44"/>
      <c r="P18" s="44">
        <f>収支予算書【全体入力用】!P18</f>
        <v>0</v>
      </c>
      <c r="Q18" s="44"/>
      <c r="R18" s="44"/>
      <c r="S18" s="44"/>
      <c r="T18" s="45"/>
      <c r="U18" s="45"/>
      <c r="V18" s="45"/>
      <c r="W18" s="45"/>
      <c r="X18" s="45"/>
      <c r="Y18" s="45"/>
      <c r="Z18" s="45"/>
      <c r="AA18" s="45"/>
      <c r="AB18" s="45"/>
      <c r="AC18" s="45"/>
      <c r="AD18" s="45"/>
      <c r="AE18" s="45"/>
      <c r="AF18" s="45"/>
      <c r="AG18" s="45"/>
      <c r="AH18" s="45"/>
      <c r="AI18" s="45"/>
      <c r="AJ18" s="45"/>
      <c r="AM18" s="7" t="s">
        <v>30</v>
      </c>
      <c r="BK18" s="6"/>
      <c r="BL18" s="6"/>
      <c r="BM18" s="6"/>
      <c r="BN18" s="6"/>
      <c r="BO18" s="6"/>
    </row>
    <row r="19" spans="1:67" s="7" customFormat="1" ht="25" customHeight="1" x14ac:dyDescent="0.2">
      <c r="A19" s="15"/>
      <c r="B19" s="65" t="s">
        <v>20</v>
      </c>
      <c r="C19" s="66"/>
      <c r="D19" s="66"/>
      <c r="E19" s="66"/>
      <c r="F19" s="66"/>
      <c r="G19" s="67"/>
      <c r="H19" s="44">
        <f>L19+P19</f>
        <v>40000</v>
      </c>
      <c r="I19" s="44"/>
      <c r="J19" s="44"/>
      <c r="K19" s="44"/>
      <c r="L19" s="44">
        <f>'収支予算書【全体入力用】（記入例）'!L19</f>
        <v>40000</v>
      </c>
      <c r="M19" s="44"/>
      <c r="N19" s="44"/>
      <c r="O19" s="44"/>
      <c r="P19" s="44">
        <f>収支予算書【全体入力用】!P19</f>
        <v>0</v>
      </c>
      <c r="Q19" s="44"/>
      <c r="R19" s="44"/>
      <c r="S19" s="44"/>
      <c r="T19" s="45"/>
      <c r="U19" s="45"/>
      <c r="V19" s="45"/>
      <c r="W19" s="45"/>
      <c r="X19" s="45"/>
      <c r="Y19" s="45"/>
      <c r="Z19" s="45"/>
      <c r="AA19" s="45"/>
      <c r="AB19" s="45"/>
      <c r="AC19" s="45"/>
      <c r="AD19" s="45"/>
      <c r="AE19" s="45"/>
      <c r="AF19" s="45"/>
      <c r="AG19" s="45"/>
      <c r="AH19" s="45"/>
      <c r="AI19" s="45"/>
      <c r="AJ19" s="45"/>
      <c r="BK19" s="6"/>
      <c r="BL19" s="6"/>
      <c r="BM19" s="6"/>
      <c r="BN19" s="6"/>
      <c r="BO19" s="6"/>
    </row>
    <row r="20" spans="1:67" s="7" customFormat="1" ht="25" customHeight="1" x14ac:dyDescent="0.2">
      <c r="A20" s="15"/>
      <c r="B20" s="65" t="s">
        <v>21</v>
      </c>
      <c r="C20" s="66"/>
      <c r="D20" s="66"/>
      <c r="E20" s="66"/>
      <c r="F20" s="66"/>
      <c r="G20" s="67"/>
      <c r="H20" s="44">
        <f t="shared" ref="H20:H25" si="4">L20+P20</f>
        <v>0</v>
      </c>
      <c r="I20" s="44"/>
      <c r="J20" s="44"/>
      <c r="K20" s="44"/>
      <c r="L20" s="44">
        <f>'収支予算書【全体入力用】（記入例）'!L20</f>
        <v>0</v>
      </c>
      <c r="M20" s="44"/>
      <c r="N20" s="44"/>
      <c r="O20" s="44"/>
      <c r="P20" s="44">
        <f>収支予算書【全体入力用】!P20</f>
        <v>0</v>
      </c>
      <c r="Q20" s="44"/>
      <c r="R20" s="44"/>
      <c r="S20" s="44"/>
      <c r="T20" s="45"/>
      <c r="U20" s="45"/>
      <c r="V20" s="45"/>
      <c r="W20" s="45"/>
      <c r="X20" s="45"/>
      <c r="Y20" s="45"/>
      <c r="Z20" s="45"/>
      <c r="AA20" s="45"/>
      <c r="AB20" s="45"/>
      <c r="AC20" s="45"/>
      <c r="AD20" s="45"/>
      <c r="AE20" s="45"/>
      <c r="AF20" s="45"/>
      <c r="AG20" s="45"/>
      <c r="AH20" s="45"/>
      <c r="AI20" s="45"/>
      <c r="AJ20" s="45"/>
      <c r="BK20" s="6"/>
      <c r="BL20" s="6"/>
      <c r="BM20" s="6"/>
      <c r="BN20" s="6"/>
      <c r="BO20" s="6"/>
    </row>
    <row r="21" spans="1:67" s="7" customFormat="1" ht="24" customHeight="1" x14ac:dyDescent="0.2">
      <c r="A21" s="15"/>
      <c r="B21" s="65" t="s">
        <v>22</v>
      </c>
      <c r="C21" s="66"/>
      <c r="D21" s="66"/>
      <c r="E21" s="66"/>
      <c r="F21" s="66"/>
      <c r="G21" s="67"/>
      <c r="H21" s="44"/>
      <c r="I21" s="44"/>
      <c r="J21" s="44"/>
      <c r="K21" s="44"/>
      <c r="L21" s="44">
        <f>'収支予算書【全体入力用】（記入例）'!L21</f>
        <v>0</v>
      </c>
      <c r="M21" s="44"/>
      <c r="N21" s="44"/>
      <c r="O21" s="44"/>
      <c r="P21" s="44">
        <f>収支予算書【全体入力用】!P21</f>
        <v>0</v>
      </c>
      <c r="Q21" s="44"/>
      <c r="R21" s="44"/>
      <c r="S21" s="44"/>
      <c r="T21" s="45"/>
      <c r="U21" s="45"/>
      <c r="V21" s="45"/>
      <c r="W21" s="45"/>
      <c r="X21" s="45"/>
      <c r="Y21" s="45"/>
      <c r="Z21" s="45"/>
      <c r="AA21" s="45"/>
      <c r="AB21" s="45"/>
      <c r="AC21" s="45"/>
      <c r="AD21" s="45"/>
      <c r="AE21" s="45"/>
      <c r="AF21" s="45"/>
      <c r="AG21" s="45"/>
      <c r="AH21" s="45"/>
      <c r="AI21" s="45"/>
      <c r="AJ21" s="45"/>
      <c r="BK21" s="6"/>
      <c r="BL21" s="6"/>
      <c r="BM21" s="6"/>
      <c r="BN21" s="6"/>
      <c r="BO21" s="6"/>
    </row>
    <row r="22" spans="1:67" s="7" customFormat="1" ht="25" customHeight="1" x14ac:dyDescent="0.2">
      <c r="A22" s="15"/>
      <c r="B22" s="65" t="s">
        <v>23</v>
      </c>
      <c r="C22" s="66"/>
      <c r="D22" s="66"/>
      <c r="E22" s="66"/>
      <c r="F22" s="66"/>
      <c r="G22" s="67"/>
      <c r="H22" s="44">
        <f t="shared" si="4"/>
        <v>0</v>
      </c>
      <c r="I22" s="44"/>
      <c r="J22" s="44"/>
      <c r="K22" s="44"/>
      <c r="L22" s="44">
        <f>'収支予算書【全体入力用】（記入例）'!L22</f>
        <v>0</v>
      </c>
      <c r="M22" s="44"/>
      <c r="N22" s="44"/>
      <c r="O22" s="44"/>
      <c r="P22" s="44">
        <f>収支予算書【全体入力用】!P22</f>
        <v>0</v>
      </c>
      <c r="Q22" s="44"/>
      <c r="R22" s="44"/>
      <c r="S22" s="44"/>
      <c r="T22" s="45"/>
      <c r="U22" s="45"/>
      <c r="V22" s="45"/>
      <c r="W22" s="45"/>
      <c r="X22" s="45"/>
      <c r="Y22" s="45"/>
      <c r="Z22" s="45"/>
      <c r="AA22" s="45"/>
      <c r="AB22" s="45"/>
      <c r="AC22" s="45"/>
      <c r="AD22" s="45"/>
      <c r="AE22" s="45"/>
      <c r="AF22" s="45"/>
      <c r="AG22" s="45"/>
      <c r="AH22" s="45"/>
      <c r="AI22" s="45"/>
      <c r="AJ22" s="45"/>
      <c r="BK22" s="6"/>
      <c r="BL22" s="6"/>
      <c r="BM22" s="6"/>
      <c r="BN22" s="6"/>
      <c r="BO22" s="6"/>
    </row>
    <row r="23" spans="1:67" s="7" customFormat="1" ht="25" customHeight="1" x14ac:dyDescent="0.2">
      <c r="A23" s="15"/>
      <c r="B23" s="65" t="s">
        <v>24</v>
      </c>
      <c r="C23" s="66"/>
      <c r="D23" s="66"/>
      <c r="E23" s="66"/>
      <c r="F23" s="66"/>
      <c r="G23" s="67"/>
      <c r="H23" s="44"/>
      <c r="I23" s="44"/>
      <c r="J23" s="44"/>
      <c r="K23" s="44"/>
      <c r="L23" s="44">
        <f>'収支予算書【全体入力用】（記入例）'!L23</f>
        <v>0</v>
      </c>
      <c r="M23" s="44"/>
      <c r="N23" s="44"/>
      <c r="O23" s="44"/>
      <c r="P23" s="44">
        <f>収支予算書【全体入力用】!P23</f>
        <v>0</v>
      </c>
      <c r="Q23" s="44"/>
      <c r="R23" s="44"/>
      <c r="S23" s="44"/>
      <c r="T23" s="45"/>
      <c r="U23" s="45"/>
      <c r="V23" s="45"/>
      <c r="W23" s="45"/>
      <c r="X23" s="45"/>
      <c r="Y23" s="45"/>
      <c r="Z23" s="45"/>
      <c r="AA23" s="45"/>
      <c r="AB23" s="45"/>
      <c r="AC23" s="45"/>
      <c r="AD23" s="45"/>
      <c r="AE23" s="45"/>
      <c r="AF23" s="45"/>
      <c r="AG23" s="45"/>
      <c r="AH23" s="45"/>
      <c r="AI23" s="45"/>
      <c r="AJ23" s="45"/>
      <c r="BK23" s="6"/>
      <c r="BL23" s="6"/>
      <c r="BM23" s="6"/>
      <c r="BN23" s="6"/>
      <c r="BO23" s="6"/>
    </row>
    <row r="24" spans="1:67" s="7" customFormat="1" ht="24" customHeight="1" x14ac:dyDescent="0.2">
      <c r="A24" s="15"/>
      <c r="B24" s="65" t="s">
        <v>25</v>
      </c>
      <c r="C24" s="66"/>
      <c r="D24" s="66"/>
      <c r="E24" s="66"/>
      <c r="F24" s="66"/>
      <c r="G24" s="67"/>
      <c r="H24" s="44"/>
      <c r="I24" s="44"/>
      <c r="J24" s="44"/>
      <c r="K24" s="44"/>
      <c r="L24" s="44">
        <f>'収支予算書【全体入力用】（記入例）'!L24</f>
        <v>0</v>
      </c>
      <c r="M24" s="44"/>
      <c r="N24" s="44"/>
      <c r="O24" s="44"/>
      <c r="P24" s="44">
        <f>収支予算書【全体入力用】!P24</f>
        <v>0</v>
      </c>
      <c r="Q24" s="44"/>
      <c r="R24" s="44"/>
      <c r="S24" s="44"/>
      <c r="T24" s="45"/>
      <c r="U24" s="45"/>
      <c r="V24" s="45"/>
      <c r="W24" s="45"/>
      <c r="X24" s="45"/>
      <c r="Y24" s="45"/>
      <c r="Z24" s="45"/>
      <c r="AA24" s="45"/>
      <c r="AB24" s="45"/>
      <c r="AC24" s="45"/>
      <c r="AD24" s="45"/>
      <c r="AE24" s="45"/>
      <c r="AF24" s="45"/>
      <c r="AG24" s="45"/>
      <c r="AH24" s="45"/>
      <c r="AI24" s="45"/>
      <c r="AJ24" s="45"/>
      <c r="BK24" s="6"/>
      <c r="BL24" s="6"/>
      <c r="BM24" s="6"/>
      <c r="BN24" s="6"/>
      <c r="BO24" s="6"/>
    </row>
    <row r="25" spans="1:67" s="7" customFormat="1" ht="25" customHeight="1" x14ac:dyDescent="0.2">
      <c r="A25" s="15"/>
      <c r="B25" s="65" t="s">
        <v>2</v>
      </c>
      <c r="C25" s="66"/>
      <c r="D25" s="66"/>
      <c r="E25" s="66"/>
      <c r="F25" s="66"/>
      <c r="G25" s="67"/>
      <c r="H25" s="44">
        <f t="shared" si="4"/>
        <v>0</v>
      </c>
      <c r="I25" s="44"/>
      <c r="J25" s="44"/>
      <c r="K25" s="44"/>
      <c r="L25" s="44">
        <f>'収支予算書【全体入力用】（記入例）'!L25</f>
        <v>0</v>
      </c>
      <c r="M25" s="44"/>
      <c r="N25" s="44"/>
      <c r="O25" s="44"/>
      <c r="P25" s="44">
        <f>収支予算書【全体入力用】!P25</f>
        <v>0</v>
      </c>
      <c r="Q25" s="44"/>
      <c r="R25" s="44"/>
      <c r="S25" s="44"/>
      <c r="T25" s="45"/>
      <c r="U25" s="45"/>
      <c r="V25" s="45"/>
      <c r="W25" s="45"/>
      <c r="X25" s="45"/>
      <c r="Y25" s="45"/>
      <c r="Z25" s="45"/>
      <c r="AA25" s="45"/>
      <c r="AB25" s="45"/>
      <c r="AC25" s="45"/>
      <c r="AD25" s="45"/>
      <c r="AE25" s="45"/>
      <c r="AF25" s="45"/>
      <c r="AG25" s="45"/>
      <c r="AH25" s="45"/>
      <c r="AI25" s="45"/>
      <c r="AJ25" s="45"/>
      <c r="BK25" s="6"/>
      <c r="BL25" s="6"/>
      <c r="BM25" s="6"/>
      <c r="BN25" s="6"/>
      <c r="BO25" s="6"/>
    </row>
    <row r="26" spans="1:67" s="7" customFormat="1" ht="24" customHeight="1" x14ac:dyDescent="0.2">
      <c r="A26" s="15"/>
      <c r="B26" s="65" t="s">
        <v>31</v>
      </c>
      <c r="C26" s="66"/>
      <c r="D26" s="66"/>
      <c r="E26" s="66"/>
      <c r="F26" s="66"/>
      <c r="G26" s="67"/>
      <c r="H26" s="44"/>
      <c r="I26" s="44"/>
      <c r="J26" s="44"/>
      <c r="K26" s="44"/>
      <c r="L26" s="44">
        <f>'収支予算書【全体入力用】（記入例）'!L26</f>
        <v>0</v>
      </c>
      <c r="M26" s="44"/>
      <c r="N26" s="44"/>
      <c r="O26" s="44"/>
      <c r="P26" s="44">
        <f>収支予算書【全体入力用】!P26</f>
        <v>0</v>
      </c>
      <c r="Q26" s="44"/>
      <c r="R26" s="44"/>
      <c r="S26" s="44"/>
      <c r="T26" s="45"/>
      <c r="U26" s="45"/>
      <c r="V26" s="45"/>
      <c r="W26" s="45"/>
      <c r="X26" s="45"/>
      <c r="Y26" s="45"/>
      <c r="Z26" s="45"/>
      <c r="AA26" s="45"/>
      <c r="AB26" s="45"/>
      <c r="AC26" s="45"/>
      <c r="AD26" s="45"/>
      <c r="AE26" s="45"/>
      <c r="AF26" s="45"/>
      <c r="AG26" s="45"/>
      <c r="AH26" s="45"/>
      <c r="AI26" s="45"/>
      <c r="AJ26" s="45"/>
      <c r="AM26" s="20" t="s">
        <v>32</v>
      </c>
      <c r="BK26" s="6"/>
      <c r="BL26" s="6"/>
      <c r="BM26" s="6"/>
      <c r="BN26" s="6"/>
      <c r="BO26" s="6"/>
    </row>
    <row r="27" spans="1:67" s="7" customFormat="1" ht="24" customHeight="1" x14ac:dyDescent="0.2">
      <c r="A27" s="15"/>
      <c r="B27" s="65" t="s">
        <v>26</v>
      </c>
      <c r="C27" s="66"/>
      <c r="D27" s="66"/>
      <c r="E27" s="66"/>
      <c r="F27" s="66"/>
      <c r="G27" s="67"/>
      <c r="H27" s="44"/>
      <c r="I27" s="44"/>
      <c r="J27" s="44"/>
      <c r="K27" s="44"/>
      <c r="L27" s="44">
        <f>'収支予算書【全体入力用】（記入例）'!L27</f>
        <v>0</v>
      </c>
      <c r="M27" s="44"/>
      <c r="N27" s="44"/>
      <c r="O27" s="44"/>
      <c r="P27" s="44">
        <f>収支予算書【全体入力用】!P27</f>
        <v>0</v>
      </c>
      <c r="Q27" s="44"/>
      <c r="R27" s="44"/>
      <c r="S27" s="44"/>
      <c r="T27" s="45"/>
      <c r="U27" s="45"/>
      <c r="V27" s="45"/>
      <c r="W27" s="45"/>
      <c r="X27" s="45"/>
      <c r="Y27" s="45"/>
      <c r="Z27" s="45"/>
      <c r="AA27" s="45"/>
      <c r="AB27" s="45"/>
      <c r="AC27" s="45"/>
      <c r="AD27" s="45"/>
      <c r="AE27" s="45"/>
      <c r="AF27" s="45"/>
      <c r="AG27" s="45"/>
      <c r="AH27" s="45"/>
      <c r="AI27" s="45"/>
      <c r="AJ27" s="45"/>
      <c r="BK27" s="6"/>
      <c r="BL27" s="6"/>
      <c r="BM27" s="6"/>
      <c r="BN27" s="6"/>
      <c r="BO27" s="6"/>
    </row>
    <row r="28" spans="1:67" s="7" customFormat="1" ht="24" customHeight="1" x14ac:dyDescent="0.2">
      <c r="A28" s="15"/>
      <c r="B28" s="65"/>
      <c r="C28" s="66"/>
      <c r="D28" s="66"/>
      <c r="E28" s="66"/>
      <c r="F28" s="66"/>
      <c r="G28" s="67"/>
      <c r="H28" s="44">
        <f t="shared" si="3"/>
        <v>0</v>
      </c>
      <c r="I28" s="44"/>
      <c r="J28" s="44"/>
      <c r="K28" s="44"/>
      <c r="L28" s="44">
        <f>'収支予算書【全体入力用】（記入例）'!L28</f>
        <v>0</v>
      </c>
      <c r="M28" s="44"/>
      <c r="N28" s="44"/>
      <c r="O28" s="44"/>
      <c r="P28" s="44">
        <f>収支予算書【全体入力用】!P28</f>
        <v>0</v>
      </c>
      <c r="Q28" s="44"/>
      <c r="R28" s="44"/>
      <c r="S28" s="44"/>
      <c r="T28" s="45"/>
      <c r="U28" s="45"/>
      <c r="V28" s="45"/>
      <c r="W28" s="45"/>
      <c r="X28" s="45"/>
      <c r="Y28" s="45"/>
      <c r="Z28" s="45"/>
      <c r="AA28" s="45"/>
      <c r="AB28" s="45"/>
      <c r="AC28" s="45"/>
      <c r="AD28" s="45"/>
      <c r="AE28" s="45"/>
      <c r="AF28" s="45"/>
      <c r="AG28" s="45"/>
      <c r="AH28" s="45"/>
      <c r="AI28" s="45"/>
      <c r="AJ28" s="45"/>
      <c r="BK28" s="6"/>
      <c r="BL28" s="6"/>
      <c r="BM28" s="6"/>
      <c r="BN28" s="6"/>
      <c r="BO28" s="6"/>
    </row>
    <row r="29" spans="1:67" s="7" customFormat="1" ht="24" customHeight="1" x14ac:dyDescent="0.2">
      <c r="A29" s="15"/>
      <c r="B29" s="75" t="s">
        <v>3</v>
      </c>
      <c r="C29" s="76"/>
      <c r="D29" s="76"/>
      <c r="E29" s="76"/>
      <c r="F29" s="76"/>
      <c r="G29" s="77"/>
      <c r="H29" s="63">
        <f t="shared" ref="H29" si="5">SUM(H16:K28)</f>
        <v>462400</v>
      </c>
      <c r="I29" s="63"/>
      <c r="J29" s="63"/>
      <c r="K29" s="63"/>
      <c r="L29" s="63">
        <f t="shared" ref="L29" si="6">SUM(L16:O28)</f>
        <v>462400</v>
      </c>
      <c r="M29" s="63"/>
      <c r="N29" s="63"/>
      <c r="O29" s="63"/>
      <c r="P29" s="63">
        <f>SUM(P16:S28)</f>
        <v>0</v>
      </c>
      <c r="Q29" s="63"/>
      <c r="R29" s="63"/>
      <c r="S29" s="63"/>
      <c r="T29" s="64"/>
      <c r="U29" s="64"/>
      <c r="V29" s="64"/>
      <c r="W29" s="64"/>
      <c r="X29" s="64"/>
      <c r="Y29" s="64"/>
      <c r="Z29" s="64"/>
      <c r="AA29" s="64"/>
      <c r="AB29" s="64"/>
      <c r="AC29" s="64"/>
      <c r="AD29" s="64"/>
      <c r="AE29" s="64"/>
      <c r="AF29" s="64"/>
      <c r="AG29" s="64"/>
      <c r="AH29" s="64"/>
      <c r="AI29" s="64"/>
      <c r="AJ29" s="64"/>
      <c r="BK29" s="6"/>
      <c r="BL29" s="6"/>
      <c r="BM29" s="6"/>
      <c r="BN29" s="6"/>
      <c r="BO29" s="6"/>
    </row>
    <row r="30" spans="1:67" s="7" customFormat="1" ht="24" customHeight="1" x14ac:dyDescent="0.2">
      <c r="A30" s="15"/>
      <c r="B30" s="31" t="s">
        <v>58</v>
      </c>
      <c r="C30" s="14"/>
      <c r="D30" s="14"/>
      <c r="E30" s="14"/>
      <c r="F30" s="14"/>
      <c r="G30" s="14"/>
      <c r="H30" s="29"/>
      <c r="I30" s="29"/>
      <c r="J30" s="29"/>
      <c r="K30" s="29"/>
      <c r="L30" s="29"/>
      <c r="M30" s="29"/>
      <c r="N30" s="29"/>
      <c r="O30" s="29"/>
      <c r="P30" s="29"/>
      <c r="Q30" s="29"/>
      <c r="R30" s="29"/>
      <c r="S30" s="29"/>
      <c r="T30" s="30"/>
      <c r="U30" s="30"/>
      <c r="V30" s="30"/>
      <c r="W30" s="30"/>
      <c r="X30" s="30"/>
      <c r="Y30" s="30"/>
      <c r="Z30" s="30"/>
      <c r="AA30" s="30"/>
      <c r="AB30" s="30"/>
      <c r="AC30" s="30"/>
      <c r="AD30" s="30"/>
      <c r="AE30" s="30"/>
      <c r="AF30" s="30"/>
      <c r="AG30" s="30"/>
      <c r="AH30" s="30"/>
      <c r="AI30" s="30"/>
      <c r="AJ30" s="30"/>
      <c r="BK30" s="6"/>
      <c r="BL30" s="6"/>
      <c r="BM30" s="6"/>
      <c r="BN30" s="6"/>
      <c r="BO30" s="6"/>
    </row>
    <row r="31" spans="1:67" s="7" customFormat="1" ht="13.5" customHeight="1" x14ac:dyDescent="0.2">
      <c r="A31" s="4"/>
      <c r="B31" s="3"/>
      <c r="C31" s="3"/>
      <c r="D31" s="3"/>
      <c r="E31" s="3"/>
      <c r="F31" s="3"/>
      <c r="G31" s="3"/>
      <c r="H31" s="3"/>
      <c r="I31" s="3"/>
      <c r="J31" s="3"/>
      <c r="K31" s="3"/>
      <c r="L31" s="3"/>
      <c r="M31" s="3"/>
      <c r="N31" s="3"/>
      <c r="O31" s="3"/>
      <c r="P31" s="3"/>
      <c r="Q31" s="3"/>
      <c r="R31" s="3"/>
      <c r="S31" s="3"/>
      <c r="T31" s="3"/>
      <c r="U31" s="3"/>
      <c r="V31" s="3"/>
      <c r="W31" s="13"/>
      <c r="X31" s="4"/>
      <c r="Y31" s="4"/>
      <c r="Z31" s="4"/>
      <c r="AA31" s="4"/>
      <c r="AB31" s="4"/>
      <c r="AC31" s="4"/>
      <c r="AD31" s="4"/>
      <c r="AE31" s="4"/>
      <c r="AF31" s="4"/>
      <c r="AH31" s="11"/>
      <c r="BK31" s="6"/>
      <c r="BL31" s="6"/>
      <c r="BM31" s="6"/>
      <c r="BN31" s="6"/>
      <c r="BO31" s="6"/>
    </row>
    <row r="32" spans="1:67" s="7" customFormat="1" ht="13.5" x14ac:dyDescent="0.2">
      <c r="X32" s="6"/>
      <c r="Y32" s="6"/>
      <c r="Z32" s="6"/>
      <c r="AA32" s="6"/>
      <c r="AB32" s="6"/>
    </row>
    <row r="33" spans="1:67" s="7" customFormat="1" ht="19.5" customHeight="1" x14ac:dyDescent="0.2">
      <c r="V33" s="6"/>
      <c r="W33" s="6"/>
      <c r="X33" s="6"/>
      <c r="Y33" s="6"/>
      <c r="Z33" s="6"/>
    </row>
    <row r="34" spans="1:67" s="7" customFormat="1" ht="19.5" customHeight="1" x14ac:dyDescent="0.2">
      <c r="X34" s="6"/>
      <c r="Y34" s="6"/>
      <c r="Z34" s="6"/>
      <c r="AA34" s="6"/>
      <c r="AB34" s="6"/>
    </row>
    <row r="35" spans="1:67" s="7" customFormat="1" ht="19.5" customHeight="1" x14ac:dyDescent="0.2">
      <c r="X35" s="6"/>
      <c r="Y35" s="6"/>
      <c r="Z35" s="6"/>
      <c r="AA35" s="6"/>
      <c r="AB35" s="6"/>
    </row>
    <row r="36" spans="1:67" customFormat="1" ht="13" x14ac:dyDescent="0.2"/>
    <row r="37" spans="1:67" s="7" customFormat="1" ht="19.5" customHeight="1" x14ac:dyDescent="0.2">
      <c r="X37" s="6"/>
      <c r="Y37" s="6"/>
      <c r="Z37" s="6"/>
      <c r="AA37" s="6"/>
      <c r="AB37" s="6"/>
    </row>
    <row r="38" spans="1:67" customFormat="1" ht="19.5" customHeight="1" x14ac:dyDescent="0.2"/>
    <row r="39" spans="1:67" s="7" customFormat="1" ht="19.5" customHeight="1" x14ac:dyDescent="0.2"/>
    <row r="40" spans="1:67" customFormat="1" ht="19.5" customHeight="1" x14ac:dyDescent="0.2"/>
    <row r="41" spans="1:67" s="7" customFormat="1" ht="19.5" customHeight="1" x14ac:dyDescent="0.2"/>
    <row r="42" spans="1:67" ht="19.5" customHeight="1" x14ac:dyDescent="0.2">
      <c r="A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row>
    <row r="43" spans="1:67" ht="19.5" customHeight="1" x14ac:dyDescent="0.2">
      <c r="A43" s="7"/>
      <c r="B43" s="7"/>
      <c r="C43" s="7"/>
      <c r="D43" s="7"/>
      <c r="E43" s="7"/>
      <c r="F43" s="7"/>
      <c r="G43" s="7"/>
      <c r="H43" s="7"/>
      <c r="I43" s="7"/>
      <c r="J43" s="7"/>
      <c r="K43" s="7"/>
      <c r="L43" s="7"/>
      <c r="M43" s="7"/>
      <c r="N43" s="7"/>
      <c r="O43" s="7"/>
      <c r="P43" s="7"/>
      <c r="Q43" s="7"/>
      <c r="R43" s="7"/>
      <c r="S43" s="7"/>
      <c r="T43" s="7"/>
      <c r="U43" s="7"/>
      <c r="V43" s="7"/>
      <c r="W43" s="7"/>
      <c r="X43" s="7"/>
      <c r="Y43" s="7"/>
      <c r="Z43" s="6"/>
      <c r="AA43" s="6"/>
      <c r="AB43" s="6"/>
      <c r="AC43" s="6"/>
      <c r="AD43" s="6"/>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row>
    <row r="44" spans="1:67" ht="19.5" customHeight="1" x14ac:dyDescent="0.2">
      <c r="A44" s="7"/>
      <c r="B44" s="7"/>
      <c r="C44" s="7"/>
      <c r="D44" s="7"/>
      <c r="E44" s="7"/>
      <c r="F44" s="7"/>
      <c r="G44" s="7"/>
      <c r="H44" s="7"/>
      <c r="I44" s="7"/>
      <c r="J44" s="7"/>
      <c r="K44" s="7"/>
      <c r="L44" s="7"/>
      <c r="M44" s="7"/>
      <c r="N44" s="7"/>
      <c r="O44" s="7"/>
      <c r="P44" s="7"/>
      <c r="Q44" s="7"/>
      <c r="R44" s="7"/>
      <c r="S44" s="7"/>
      <c r="T44" s="7"/>
      <c r="U44" s="7"/>
      <c r="V44" s="7"/>
      <c r="W44" s="7"/>
      <c r="X44" s="7"/>
      <c r="Y44" s="7"/>
      <c r="Z44" s="6"/>
      <c r="AA44" s="6"/>
      <c r="AB44" s="6"/>
      <c r="AC44" s="6"/>
      <c r="AD44" s="6"/>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row>
    <row r="45" spans="1:67" ht="19.5" customHeight="1" x14ac:dyDescent="0.2">
      <c r="A45" s="7"/>
      <c r="B45" s="7"/>
      <c r="C45" s="7"/>
      <c r="D45" s="7"/>
      <c r="E45" s="7"/>
      <c r="F45" s="7"/>
      <c r="G45" s="7"/>
      <c r="H45" s="7"/>
      <c r="I45" s="7"/>
      <c r="J45" s="7"/>
      <c r="K45" s="7"/>
      <c r="L45" s="7"/>
      <c r="M45" s="7"/>
      <c r="N45" s="7"/>
      <c r="O45" s="7"/>
      <c r="P45" s="7"/>
      <c r="Q45" s="7"/>
      <c r="R45" s="7"/>
      <c r="S45" s="7"/>
      <c r="T45" s="7"/>
      <c r="U45" s="7"/>
      <c r="V45" s="7"/>
      <c r="W45" s="7"/>
      <c r="X45" s="7"/>
      <c r="Y45" s="7"/>
      <c r="Z45" s="6"/>
      <c r="AA45" s="6"/>
      <c r="AB45" s="6"/>
      <c r="AC45" s="6"/>
      <c r="AD45" s="6"/>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row>
    <row r="46" spans="1:67" ht="13.5" x14ac:dyDescent="0.2">
      <c r="A46" s="7"/>
      <c r="B46" s="7"/>
      <c r="C46" s="7"/>
      <c r="D46" s="7"/>
      <c r="E46" s="7"/>
      <c r="F46" s="7"/>
      <c r="G46" s="7"/>
      <c r="H46" s="7"/>
      <c r="I46" s="7"/>
      <c r="J46" s="7"/>
      <c r="K46" s="7"/>
      <c r="L46" s="7"/>
      <c r="M46" s="7"/>
      <c r="N46" s="7"/>
      <c r="O46" s="7"/>
      <c r="P46" s="7"/>
      <c r="Q46" s="7"/>
      <c r="R46" s="7"/>
      <c r="S46" s="7"/>
      <c r="T46" s="7"/>
      <c r="U46" s="7"/>
      <c r="V46" s="7"/>
      <c r="W46" s="7"/>
      <c r="X46" s="7"/>
      <c r="Y46" s="7"/>
      <c r="Z46" s="6"/>
      <c r="AA46" s="6"/>
      <c r="AB46" s="6"/>
      <c r="AC46" s="6"/>
      <c r="AD46" s="6"/>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row>
    <row r="47" spans="1:67" ht="25" customHeight="1" x14ac:dyDescent="0.2">
      <c r="A47" s="7"/>
      <c r="B47" s="7"/>
      <c r="C47" s="7"/>
      <c r="D47" s="7"/>
      <c r="E47" s="7"/>
      <c r="F47" s="7"/>
      <c r="G47" s="7"/>
      <c r="H47" s="7"/>
      <c r="I47" s="7"/>
      <c r="J47" s="7"/>
      <c r="K47" s="7"/>
      <c r="L47" s="7"/>
      <c r="M47" s="7"/>
      <c r="N47" s="7"/>
      <c r="O47" s="7"/>
      <c r="P47" s="7"/>
      <c r="Q47" s="7"/>
      <c r="R47" s="7"/>
      <c r="S47" s="7"/>
      <c r="T47" s="7"/>
      <c r="U47" s="7"/>
      <c r="V47" s="7"/>
      <c r="W47" s="7"/>
      <c r="X47" s="7"/>
      <c r="Y47" s="7"/>
      <c r="Z47" s="6"/>
      <c r="AA47" s="6"/>
      <c r="AB47" s="6"/>
      <c r="AC47" s="6"/>
      <c r="AD47" s="6"/>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row>
    <row r="48" spans="1:67" ht="25" customHeight="1" x14ac:dyDescent="0.2">
      <c r="A48" s="7"/>
      <c r="B48" s="7"/>
      <c r="C48" s="7"/>
      <c r="D48" s="7"/>
      <c r="E48" s="7"/>
      <c r="F48" s="7"/>
      <c r="G48" s="7"/>
      <c r="H48" s="7"/>
      <c r="I48" s="7"/>
      <c r="J48" s="7"/>
      <c r="K48" s="7"/>
      <c r="L48" s="7"/>
      <c r="M48" s="7"/>
      <c r="N48" s="7"/>
      <c r="O48" s="7"/>
      <c r="P48" s="7"/>
      <c r="Q48" s="7"/>
      <c r="R48" s="7"/>
      <c r="S48" s="7"/>
      <c r="T48" s="7"/>
      <c r="U48" s="7"/>
      <c r="V48" s="7"/>
      <c r="W48" s="7"/>
      <c r="X48" s="7"/>
      <c r="Y48" s="7"/>
      <c r="Z48" s="6"/>
      <c r="AA48" s="6"/>
      <c r="AB48" s="6"/>
      <c r="AC48" s="6"/>
      <c r="AD48" s="6"/>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row>
  </sheetData>
  <mergeCells count="117">
    <mergeCell ref="B29:G29"/>
    <mergeCell ref="H29:K29"/>
    <mergeCell ref="L29:O29"/>
    <mergeCell ref="P29:S29"/>
    <mergeCell ref="T29:AJ29"/>
    <mergeCell ref="B27:G27"/>
    <mergeCell ref="H27:K27"/>
    <mergeCell ref="L27:O27"/>
    <mergeCell ref="P27:S27"/>
    <mergeCell ref="T27:AJ27"/>
    <mergeCell ref="B28:G28"/>
    <mergeCell ref="H28:K28"/>
    <mergeCell ref="L28:O28"/>
    <mergeCell ref="P28:S28"/>
    <mergeCell ref="T28:AJ28"/>
    <mergeCell ref="B25:G25"/>
    <mergeCell ref="H25:K25"/>
    <mergeCell ref="L25:O25"/>
    <mergeCell ref="P25:S25"/>
    <mergeCell ref="T25:AJ25"/>
    <mergeCell ref="B26:G26"/>
    <mergeCell ref="H26:K26"/>
    <mergeCell ref="L26:O26"/>
    <mergeCell ref="P26:S26"/>
    <mergeCell ref="T26:AJ26"/>
    <mergeCell ref="B23:G23"/>
    <mergeCell ref="H23:K23"/>
    <mergeCell ref="L23:O23"/>
    <mergeCell ref="P23:S23"/>
    <mergeCell ref="T23:AJ23"/>
    <mergeCell ref="B24:G24"/>
    <mergeCell ref="H24:K24"/>
    <mergeCell ref="L24:O24"/>
    <mergeCell ref="P24:S24"/>
    <mergeCell ref="T24:AJ24"/>
    <mergeCell ref="B21:G21"/>
    <mergeCell ref="H21:K21"/>
    <mergeCell ref="L21:O21"/>
    <mergeCell ref="P21:S21"/>
    <mergeCell ref="T21:AJ21"/>
    <mergeCell ref="B22:G22"/>
    <mergeCell ref="H22:K22"/>
    <mergeCell ref="L22:O22"/>
    <mergeCell ref="P22:S22"/>
    <mergeCell ref="T22:AJ22"/>
    <mergeCell ref="B19:G19"/>
    <mergeCell ref="H19:K19"/>
    <mergeCell ref="L19:O19"/>
    <mergeCell ref="P19:S19"/>
    <mergeCell ref="T19:AJ19"/>
    <mergeCell ref="B20:G20"/>
    <mergeCell ref="H20:K20"/>
    <mergeCell ref="L20:O20"/>
    <mergeCell ref="P20:S20"/>
    <mergeCell ref="T20:AJ20"/>
    <mergeCell ref="B17:G17"/>
    <mergeCell ref="H17:K17"/>
    <mergeCell ref="L17:O17"/>
    <mergeCell ref="P17:S17"/>
    <mergeCell ref="T17:AJ17"/>
    <mergeCell ref="B18:G18"/>
    <mergeCell ref="H18:K18"/>
    <mergeCell ref="L18:O18"/>
    <mergeCell ref="P18:S18"/>
    <mergeCell ref="T18:AJ18"/>
    <mergeCell ref="B15:G15"/>
    <mergeCell ref="H15:K15"/>
    <mergeCell ref="L15:O15"/>
    <mergeCell ref="P15:S15"/>
    <mergeCell ref="T15:AJ15"/>
    <mergeCell ref="B16:G16"/>
    <mergeCell ref="H16:K16"/>
    <mergeCell ref="L16:O16"/>
    <mergeCell ref="P16:S16"/>
    <mergeCell ref="T16:AJ16"/>
    <mergeCell ref="B11:G11"/>
    <mergeCell ref="H11:K11"/>
    <mergeCell ref="L11:O11"/>
    <mergeCell ref="P11:S11"/>
    <mergeCell ref="T11:AJ11"/>
    <mergeCell ref="B12:G12"/>
    <mergeCell ref="H12:K12"/>
    <mergeCell ref="L12:O12"/>
    <mergeCell ref="P12:S12"/>
    <mergeCell ref="T12:AJ12"/>
    <mergeCell ref="B9:G9"/>
    <mergeCell ref="H9:K9"/>
    <mergeCell ref="L9:O9"/>
    <mergeCell ref="P9:S9"/>
    <mergeCell ref="T9:AJ9"/>
    <mergeCell ref="B10:G10"/>
    <mergeCell ref="H10:K10"/>
    <mergeCell ref="L10:O10"/>
    <mergeCell ref="P10:S10"/>
    <mergeCell ref="T10:AJ10"/>
    <mergeCell ref="B7:G7"/>
    <mergeCell ref="H7:K7"/>
    <mergeCell ref="L7:O7"/>
    <mergeCell ref="P7:S7"/>
    <mergeCell ref="T7:AJ7"/>
    <mergeCell ref="B8:G8"/>
    <mergeCell ref="H8:K8"/>
    <mergeCell ref="L8:O8"/>
    <mergeCell ref="P8:S8"/>
    <mergeCell ref="T8:AJ8"/>
    <mergeCell ref="A2:AJ2"/>
    <mergeCell ref="Y3:AJ3"/>
    <mergeCell ref="B5:G5"/>
    <mergeCell ref="H5:K5"/>
    <mergeCell ref="L5:O5"/>
    <mergeCell ref="P5:S5"/>
    <mergeCell ref="T5:AJ5"/>
    <mergeCell ref="B6:G6"/>
    <mergeCell ref="H6:K6"/>
    <mergeCell ref="L6:O6"/>
    <mergeCell ref="P6:S6"/>
    <mergeCell ref="T6:AJ6"/>
  </mergeCells>
  <phoneticPr fontId="3"/>
  <printOptions horizontalCentered="1"/>
  <pageMargins left="0.39370078740157483" right="0.39370078740157483" top="0.39370078740157483" bottom="0.19685039370078741" header="0.31496062992125984" footer="0.11811023622047245"/>
  <pageSetup paperSize="9" scale="99" orientation="portrait" r:id="rId1"/>
  <colBreaks count="1" manualBreakCount="1">
    <brk id="36" max="43"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38A61-AB5C-4B6C-848D-2534951F86BA}">
  <sheetPr>
    <tabColor rgb="FFFFFF00"/>
  </sheetPr>
  <dimension ref="A1:BO48"/>
  <sheetViews>
    <sheetView zoomScaleNormal="100" workbookViewId="0"/>
  </sheetViews>
  <sheetFormatPr defaultColWidth="2.7265625" defaultRowHeight="25" customHeight="1" x14ac:dyDescent="0.2"/>
  <cols>
    <col min="1" max="1" width="2.7265625" style="4"/>
    <col min="2" max="6" width="2.7265625" style="3"/>
    <col min="7" max="7" width="5.26953125" style="3" customWidth="1"/>
    <col min="8" max="11" width="6.08984375" style="3" hidden="1" customWidth="1"/>
    <col min="12" max="15" width="5" style="3" customWidth="1"/>
    <col min="16" max="16" width="6.08984375" style="3" hidden="1" customWidth="1"/>
    <col min="17" max="19" width="5.26953125" style="3" hidden="1" customWidth="1"/>
    <col min="20" max="32" width="2.7265625" style="3"/>
    <col min="33" max="33" width="2.7265625" style="7" customWidth="1"/>
    <col min="34" max="62" width="2.7265625" style="7"/>
    <col min="63" max="67" width="2.7265625" style="6"/>
    <col min="68" max="16384" width="2.7265625" style="3"/>
  </cols>
  <sheetData>
    <row r="1" spans="1:67" ht="13.5" x14ac:dyDescent="0.2">
      <c r="A1" s="5" t="s">
        <v>0</v>
      </c>
    </row>
    <row r="2" spans="1:67" ht="25" customHeight="1" x14ac:dyDescent="0.2">
      <c r="A2" s="39" t="s">
        <v>68</v>
      </c>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L2" s="9" t="s">
        <v>7</v>
      </c>
    </row>
    <row r="3" spans="1:67" s="7" customFormat="1" ht="25" customHeight="1" x14ac:dyDescent="0.2">
      <c r="A3" s="4"/>
      <c r="B3" s="3"/>
      <c r="C3" s="3"/>
      <c r="D3" s="3"/>
      <c r="E3" s="3"/>
      <c r="F3" s="3"/>
      <c r="G3" s="3"/>
      <c r="H3" s="3"/>
      <c r="J3" s="11"/>
      <c r="M3" s="3"/>
      <c r="N3" s="3"/>
      <c r="O3" s="3"/>
      <c r="P3" s="3"/>
      <c r="Q3" s="3"/>
      <c r="R3" s="3"/>
      <c r="S3" s="3"/>
      <c r="T3" s="3"/>
      <c r="U3" s="10"/>
      <c r="V3" s="10"/>
      <c r="W3" s="10"/>
      <c r="X3" s="12" t="s">
        <v>8</v>
      </c>
      <c r="Y3" s="40">
        <f>収支予算書【全体入力用】!Y3</f>
        <v>0</v>
      </c>
      <c r="Z3" s="40"/>
      <c r="AA3" s="40"/>
      <c r="AB3" s="40"/>
      <c r="AC3" s="40"/>
      <c r="AD3" s="40"/>
      <c r="AE3" s="40"/>
      <c r="AF3" s="40"/>
      <c r="AG3" s="40"/>
      <c r="AH3" s="40"/>
      <c r="AI3" s="40"/>
      <c r="AJ3" s="40"/>
      <c r="AL3" s="8"/>
      <c r="AM3" s="7" t="s">
        <v>6</v>
      </c>
      <c r="AN3" s="7" t="s">
        <v>5</v>
      </c>
      <c r="BK3" s="6"/>
      <c r="BL3" s="6"/>
      <c r="BM3" s="6"/>
      <c r="BN3" s="6"/>
      <c r="BO3" s="6"/>
    </row>
    <row r="4" spans="1:67" s="34" customFormat="1" ht="25" customHeight="1" x14ac:dyDescent="0.35">
      <c r="A4" s="1">
        <v>1</v>
      </c>
      <c r="B4" s="2" t="s">
        <v>10</v>
      </c>
      <c r="C4" s="2"/>
      <c r="D4" s="2"/>
      <c r="E4" s="2"/>
      <c r="F4" s="2"/>
      <c r="G4" s="2"/>
      <c r="H4" s="32"/>
      <c r="I4" s="2"/>
      <c r="J4" s="2"/>
      <c r="K4" s="2"/>
      <c r="L4" s="2"/>
      <c r="M4" s="2"/>
      <c r="N4" s="2"/>
      <c r="O4" s="2"/>
      <c r="P4" s="2"/>
      <c r="Q4" s="2"/>
      <c r="R4" s="2"/>
      <c r="S4" s="2"/>
      <c r="T4" s="2"/>
      <c r="U4" s="2"/>
      <c r="V4" s="2"/>
      <c r="W4" s="33"/>
      <c r="X4" s="1"/>
      <c r="Y4" s="1"/>
      <c r="Z4" s="1"/>
      <c r="AA4" s="1"/>
      <c r="AB4" s="1"/>
      <c r="AC4" s="1"/>
      <c r="AD4" s="1"/>
      <c r="AE4" s="1"/>
      <c r="AF4" s="1"/>
      <c r="AH4" s="35"/>
      <c r="AJ4" s="36" t="s">
        <v>27</v>
      </c>
      <c r="BK4" s="37"/>
      <c r="BL4" s="37"/>
      <c r="BM4" s="37"/>
      <c r="BN4" s="37"/>
      <c r="BO4" s="37"/>
    </row>
    <row r="5" spans="1:67" s="16" customFormat="1" ht="25" customHeight="1" x14ac:dyDescent="0.2">
      <c r="A5" s="15"/>
      <c r="B5" s="41" t="s">
        <v>12</v>
      </c>
      <c r="C5" s="41"/>
      <c r="D5" s="41"/>
      <c r="E5" s="41"/>
      <c r="F5" s="41"/>
      <c r="G5" s="41"/>
      <c r="H5" s="42" t="s">
        <v>11</v>
      </c>
      <c r="I5" s="42"/>
      <c r="J5" s="42"/>
      <c r="K5" s="42"/>
      <c r="L5" s="42" t="s">
        <v>46</v>
      </c>
      <c r="M5" s="42"/>
      <c r="N5" s="42"/>
      <c r="O5" s="42"/>
      <c r="P5" s="42" t="s">
        <v>47</v>
      </c>
      <c r="Q5" s="42"/>
      <c r="R5" s="42"/>
      <c r="S5" s="42"/>
      <c r="T5" s="41" t="s">
        <v>14</v>
      </c>
      <c r="U5" s="41"/>
      <c r="V5" s="41"/>
      <c r="W5" s="41"/>
      <c r="X5" s="41"/>
      <c r="Y5" s="41"/>
      <c r="Z5" s="41"/>
      <c r="AA5" s="41"/>
      <c r="AB5" s="41"/>
      <c r="AC5" s="41"/>
      <c r="AD5" s="41"/>
      <c r="AE5" s="41"/>
      <c r="AF5" s="41"/>
      <c r="AG5" s="41"/>
      <c r="AH5" s="41"/>
      <c r="AI5" s="41"/>
      <c r="AJ5" s="41"/>
    </row>
    <row r="6" spans="1:67" s="16" customFormat="1" ht="25" customHeight="1" x14ac:dyDescent="0.2">
      <c r="A6" s="15"/>
      <c r="B6" s="43" t="s">
        <v>13</v>
      </c>
      <c r="C6" s="43"/>
      <c r="D6" s="43"/>
      <c r="E6" s="43"/>
      <c r="F6" s="43"/>
      <c r="G6" s="43"/>
      <c r="H6" s="44">
        <f>IF(OR(L6="",P6=""),"",L6+P6)</f>
        <v>213000</v>
      </c>
      <c r="I6" s="44"/>
      <c r="J6" s="44"/>
      <c r="K6" s="44"/>
      <c r="L6" s="44">
        <f>収支予算書【全体入力用】!L6</f>
        <v>0</v>
      </c>
      <c r="M6" s="44"/>
      <c r="N6" s="44"/>
      <c r="O6" s="44"/>
      <c r="P6" s="44">
        <f>'収支予算書【全体入力用】（記入例）'!P6</f>
        <v>213000</v>
      </c>
      <c r="Q6" s="44"/>
      <c r="R6" s="44"/>
      <c r="S6" s="44"/>
      <c r="T6" s="45"/>
      <c r="U6" s="45"/>
      <c r="V6" s="45"/>
      <c r="W6" s="45"/>
      <c r="X6" s="45"/>
      <c r="Y6" s="45"/>
      <c r="Z6" s="45"/>
      <c r="AA6" s="45"/>
      <c r="AB6" s="45"/>
      <c r="AC6" s="45"/>
      <c r="AD6" s="45"/>
      <c r="AE6" s="45"/>
      <c r="AF6" s="45"/>
      <c r="AG6" s="45"/>
      <c r="AH6" s="45"/>
      <c r="AI6" s="45"/>
      <c r="AJ6" s="45"/>
    </row>
    <row r="7" spans="1:67" s="16" customFormat="1" ht="25" customHeight="1" thickBot="1" x14ac:dyDescent="0.25">
      <c r="A7" s="15"/>
      <c r="B7" s="46"/>
      <c r="C7" s="46"/>
      <c r="D7" s="46"/>
      <c r="E7" s="46"/>
      <c r="F7" s="46"/>
      <c r="G7" s="46"/>
      <c r="H7" s="47">
        <f t="shared" ref="H7:H11" si="0">IF(OR(L7="",P7=""),"",L7+P7)</f>
        <v>0</v>
      </c>
      <c r="I7" s="47"/>
      <c r="J7" s="47"/>
      <c r="K7" s="47"/>
      <c r="L7" s="47">
        <f>収支予算書【全体入力用】!L7</f>
        <v>0</v>
      </c>
      <c r="M7" s="47"/>
      <c r="N7" s="47"/>
      <c r="O7" s="47"/>
      <c r="P7" s="47">
        <f>'収支予算書【全体入力用】（記入例）'!P7</f>
        <v>0</v>
      </c>
      <c r="Q7" s="47"/>
      <c r="R7" s="47"/>
      <c r="S7" s="47"/>
      <c r="T7" s="48"/>
      <c r="U7" s="48"/>
      <c r="V7" s="48"/>
      <c r="W7" s="48"/>
      <c r="X7" s="48"/>
      <c r="Y7" s="48"/>
      <c r="Z7" s="48"/>
      <c r="AA7" s="48"/>
      <c r="AB7" s="48"/>
      <c r="AC7" s="48"/>
      <c r="AD7" s="48"/>
      <c r="AE7" s="48"/>
      <c r="AF7" s="48"/>
      <c r="AG7" s="48"/>
      <c r="AH7" s="48"/>
      <c r="AI7" s="48"/>
      <c r="AJ7" s="48"/>
    </row>
    <row r="8" spans="1:67" s="16" customFormat="1" ht="25" customHeight="1" x14ac:dyDescent="0.2">
      <c r="A8" s="15"/>
      <c r="B8" s="49" t="s">
        <v>1</v>
      </c>
      <c r="C8" s="50"/>
      <c r="D8" s="50"/>
      <c r="E8" s="50"/>
      <c r="F8" s="50"/>
      <c r="G8" s="50"/>
      <c r="H8" s="51">
        <f t="shared" si="0"/>
        <v>82500</v>
      </c>
      <c r="I8" s="51"/>
      <c r="J8" s="51"/>
      <c r="K8" s="51"/>
      <c r="L8" s="51">
        <f>収支予算書【全体入力用】!L8</f>
        <v>0</v>
      </c>
      <c r="M8" s="51"/>
      <c r="N8" s="51"/>
      <c r="O8" s="51"/>
      <c r="P8" s="51">
        <f>'収支予算書【全体入力用】（記入例）'!P8</f>
        <v>82500</v>
      </c>
      <c r="Q8" s="51"/>
      <c r="R8" s="51"/>
      <c r="S8" s="51"/>
      <c r="T8" s="52"/>
      <c r="U8" s="52"/>
      <c r="V8" s="52"/>
      <c r="W8" s="52"/>
      <c r="X8" s="52"/>
      <c r="Y8" s="52"/>
      <c r="Z8" s="52"/>
      <c r="AA8" s="52"/>
      <c r="AB8" s="52"/>
      <c r="AC8" s="52"/>
      <c r="AD8" s="52"/>
      <c r="AE8" s="52"/>
      <c r="AF8" s="52"/>
      <c r="AG8" s="52"/>
      <c r="AH8" s="52"/>
      <c r="AI8" s="52"/>
      <c r="AJ8" s="53"/>
    </row>
    <row r="9" spans="1:67" s="16" customFormat="1" ht="25" customHeight="1" thickBot="1" x14ac:dyDescent="0.25">
      <c r="A9" s="15"/>
      <c r="B9" s="54" t="s">
        <v>2</v>
      </c>
      <c r="C9" s="55"/>
      <c r="D9" s="55"/>
      <c r="E9" s="55"/>
      <c r="F9" s="55"/>
      <c r="G9" s="55"/>
      <c r="H9" s="56">
        <f t="shared" si="0"/>
        <v>8000</v>
      </c>
      <c r="I9" s="56"/>
      <c r="J9" s="56"/>
      <c r="K9" s="56"/>
      <c r="L9" s="56">
        <f>収支予算書【全体入力用】!L9</f>
        <v>0</v>
      </c>
      <c r="M9" s="56"/>
      <c r="N9" s="56"/>
      <c r="O9" s="56"/>
      <c r="P9" s="56">
        <f>'収支予算書【全体入力用】（記入例）'!P9</f>
        <v>8000</v>
      </c>
      <c r="Q9" s="56"/>
      <c r="R9" s="56"/>
      <c r="S9" s="56"/>
      <c r="T9" s="57"/>
      <c r="U9" s="57"/>
      <c r="V9" s="57"/>
      <c r="W9" s="57"/>
      <c r="X9" s="57"/>
      <c r="Y9" s="57"/>
      <c r="Z9" s="57"/>
      <c r="AA9" s="57"/>
      <c r="AB9" s="57"/>
      <c r="AC9" s="57"/>
      <c r="AD9" s="57"/>
      <c r="AE9" s="57"/>
      <c r="AF9" s="57"/>
      <c r="AG9" s="57"/>
      <c r="AH9" s="57"/>
      <c r="AI9" s="57"/>
      <c r="AJ9" s="58"/>
    </row>
    <row r="10" spans="1:67" s="16" customFormat="1" ht="25" customHeight="1" x14ac:dyDescent="0.2">
      <c r="A10" s="15"/>
      <c r="B10" s="59" t="s">
        <v>15</v>
      </c>
      <c r="C10" s="59"/>
      <c r="D10" s="59"/>
      <c r="E10" s="59"/>
      <c r="F10" s="59"/>
      <c r="G10" s="59"/>
      <c r="H10" s="60">
        <f t="shared" si="0"/>
        <v>700</v>
      </c>
      <c r="I10" s="60"/>
      <c r="J10" s="60"/>
      <c r="K10" s="60"/>
      <c r="L10" s="60">
        <f>収支予算書【全体入力用】!L10</f>
        <v>0</v>
      </c>
      <c r="M10" s="60"/>
      <c r="N10" s="60"/>
      <c r="O10" s="60"/>
      <c r="P10" s="60">
        <f>'収支予算書【全体入力用】（記入例）'!P10</f>
        <v>700</v>
      </c>
      <c r="Q10" s="60"/>
      <c r="R10" s="60"/>
      <c r="S10" s="60"/>
      <c r="T10" s="61"/>
      <c r="U10" s="61"/>
      <c r="V10" s="61"/>
      <c r="W10" s="61"/>
      <c r="X10" s="61"/>
      <c r="Y10" s="61"/>
      <c r="Z10" s="61"/>
      <c r="AA10" s="61"/>
      <c r="AB10" s="61"/>
      <c r="AC10" s="61"/>
      <c r="AD10" s="61"/>
      <c r="AE10" s="61"/>
      <c r="AF10" s="61"/>
      <c r="AG10" s="61"/>
      <c r="AH10" s="61"/>
      <c r="AI10" s="61"/>
      <c r="AJ10" s="61"/>
    </row>
    <row r="11" spans="1:67" s="16" customFormat="1" ht="25" customHeight="1" x14ac:dyDescent="0.2">
      <c r="A11" s="15"/>
      <c r="B11" s="43"/>
      <c r="C11" s="43"/>
      <c r="D11" s="43"/>
      <c r="E11" s="43"/>
      <c r="F11" s="43"/>
      <c r="G11" s="43"/>
      <c r="H11" s="44">
        <f t="shared" si="0"/>
        <v>0</v>
      </c>
      <c r="I11" s="44"/>
      <c r="J11" s="44"/>
      <c r="K11" s="44"/>
      <c r="L11" s="44">
        <f>収支予算書【全体入力用】!L11</f>
        <v>0</v>
      </c>
      <c r="M11" s="44"/>
      <c r="N11" s="44"/>
      <c r="O11" s="44"/>
      <c r="P11" s="44">
        <f>'収支予算書【全体入力用】（記入例）'!P11</f>
        <v>0</v>
      </c>
      <c r="Q11" s="44"/>
      <c r="R11" s="44"/>
      <c r="S11" s="44"/>
      <c r="T11" s="45"/>
      <c r="U11" s="45"/>
      <c r="V11" s="45"/>
      <c r="W11" s="45"/>
      <c r="X11" s="45"/>
      <c r="Y11" s="45"/>
      <c r="Z11" s="45"/>
      <c r="AA11" s="45"/>
      <c r="AB11" s="45"/>
      <c r="AC11" s="45"/>
      <c r="AD11" s="45"/>
      <c r="AE11" s="45"/>
      <c r="AF11" s="45"/>
      <c r="AG11" s="45"/>
      <c r="AH11" s="45"/>
      <c r="AI11" s="45"/>
      <c r="AJ11" s="45"/>
    </row>
    <row r="12" spans="1:67" s="16" customFormat="1" ht="25" customHeight="1" x14ac:dyDescent="0.2">
      <c r="A12" s="15"/>
      <c r="B12" s="62" t="s">
        <v>3</v>
      </c>
      <c r="C12" s="62"/>
      <c r="D12" s="62"/>
      <c r="E12" s="62"/>
      <c r="F12" s="62"/>
      <c r="G12" s="62"/>
      <c r="H12" s="63">
        <f t="shared" ref="H12" si="1">SUM(H6:K11)</f>
        <v>304200</v>
      </c>
      <c r="I12" s="63"/>
      <c r="J12" s="63"/>
      <c r="K12" s="63"/>
      <c r="L12" s="63">
        <f t="shared" ref="L12" si="2">SUM(L6:O11)</f>
        <v>0</v>
      </c>
      <c r="M12" s="63"/>
      <c r="N12" s="63"/>
      <c r="O12" s="63"/>
      <c r="P12" s="63">
        <f>SUM(P6:S11)</f>
        <v>304200</v>
      </c>
      <c r="Q12" s="63"/>
      <c r="R12" s="63"/>
      <c r="S12" s="63"/>
      <c r="T12" s="64"/>
      <c r="U12" s="64"/>
      <c r="V12" s="64"/>
      <c r="W12" s="64"/>
      <c r="X12" s="64"/>
      <c r="Y12" s="64"/>
      <c r="Z12" s="64"/>
      <c r="AA12" s="64"/>
      <c r="AB12" s="64"/>
      <c r="AC12" s="64"/>
      <c r="AD12" s="64"/>
      <c r="AE12" s="64"/>
      <c r="AF12" s="64"/>
      <c r="AG12" s="64"/>
      <c r="AH12" s="64"/>
      <c r="AI12" s="64"/>
      <c r="AJ12" s="64"/>
    </row>
    <row r="13" spans="1:67" s="16" customFormat="1" ht="16" customHeight="1" x14ac:dyDescent="0.2">
      <c r="A13" s="15"/>
      <c r="W13" s="17"/>
      <c r="X13" s="15"/>
      <c r="Y13" s="15"/>
      <c r="Z13" s="15"/>
      <c r="AA13" s="15"/>
      <c r="AB13" s="15"/>
      <c r="AC13" s="15"/>
      <c r="AD13" s="15"/>
      <c r="AE13" s="15"/>
      <c r="AF13" s="15"/>
      <c r="AH13" s="18"/>
    </row>
    <row r="14" spans="1:67" s="38" customFormat="1" ht="25" customHeight="1" x14ac:dyDescent="0.35">
      <c r="A14" s="1">
        <v>2</v>
      </c>
      <c r="B14" s="2" t="s">
        <v>17</v>
      </c>
      <c r="C14" s="2"/>
      <c r="D14" s="2"/>
      <c r="E14" s="2"/>
      <c r="F14" s="2"/>
      <c r="G14" s="2"/>
      <c r="H14" s="32"/>
      <c r="I14" s="2"/>
      <c r="J14" s="2"/>
      <c r="K14" s="2"/>
      <c r="L14" s="2"/>
      <c r="M14" s="2"/>
      <c r="N14" s="2"/>
      <c r="O14" s="2"/>
      <c r="P14" s="2"/>
      <c r="Q14" s="2"/>
      <c r="R14" s="2"/>
      <c r="S14" s="2"/>
      <c r="T14" s="2"/>
      <c r="U14" s="2"/>
      <c r="V14" s="2"/>
      <c r="W14" s="33"/>
      <c r="X14" s="1"/>
      <c r="Y14" s="1"/>
      <c r="Z14" s="1"/>
      <c r="AA14" s="1"/>
      <c r="AB14" s="1"/>
      <c r="AC14" s="1"/>
      <c r="AD14" s="1"/>
      <c r="AE14" s="1"/>
      <c r="AF14" s="1"/>
      <c r="AG14" s="34"/>
      <c r="AH14" s="35"/>
      <c r="AI14" s="34"/>
      <c r="AJ14" s="36" t="s">
        <v>27</v>
      </c>
    </row>
    <row r="15" spans="1:67" s="16" customFormat="1" ht="25" customHeight="1" x14ac:dyDescent="0.2">
      <c r="A15" s="15"/>
      <c r="B15" s="41" t="s">
        <v>12</v>
      </c>
      <c r="C15" s="41"/>
      <c r="D15" s="41"/>
      <c r="E15" s="41"/>
      <c r="F15" s="41"/>
      <c r="G15" s="41"/>
      <c r="H15" s="42" t="s">
        <v>11</v>
      </c>
      <c r="I15" s="42"/>
      <c r="J15" s="42"/>
      <c r="K15" s="42"/>
      <c r="L15" s="42" t="s">
        <v>46</v>
      </c>
      <c r="M15" s="42"/>
      <c r="N15" s="42"/>
      <c r="O15" s="42"/>
      <c r="P15" s="42" t="s">
        <v>47</v>
      </c>
      <c r="Q15" s="42"/>
      <c r="R15" s="42"/>
      <c r="S15" s="42"/>
      <c r="T15" s="41" t="s">
        <v>14</v>
      </c>
      <c r="U15" s="41"/>
      <c r="V15" s="41"/>
      <c r="W15" s="41"/>
      <c r="X15" s="41"/>
      <c r="Y15" s="41"/>
      <c r="Z15" s="41"/>
      <c r="AA15" s="41"/>
      <c r="AB15" s="41"/>
      <c r="AC15" s="41"/>
      <c r="AD15" s="41"/>
      <c r="AE15" s="41"/>
      <c r="AF15" s="41"/>
      <c r="AG15" s="41"/>
      <c r="AH15" s="41"/>
      <c r="AI15" s="41"/>
      <c r="AJ15" s="41"/>
    </row>
    <row r="16" spans="1:67" s="16" customFormat="1" ht="25" customHeight="1" x14ac:dyDescent="0.2">
      <c r="A16" s="15"/>
      <c r="B16" s="43" t="s">
        <v>18</v>
      </c>
      <c r="C16" s="43"/>
      <c r="D16" s="43"/>
      <c r="E16" s="43"/>
      <c r="F16" s="43"/>
      <c r="G16" s="43"/>
      <c r="H16" s="44" t="str">
        <f>IF(OR(L16="",P16=""),"",L16+P16)</f>
        <v/>
      </c>
      <c r="I16" s="44"/>
      <c r="J16" s="44"/>
      <c r="K16" s="44"/>
      <c r="L16" s="44">
        <f>収支予算書【全体入力用】!L16</f>
        <v>0</v>
      </c>
      <c r="M16" s="44"/>
      <c r="N16" s="44"/>
      <c r="O16" s="44"/>
      <c r="P16" s="44"/>
      <c r="Q16" s="44"/>
      <c r="R16" s="44"/>
      <c r="S16" s="44"/>
      <c r="T16" s="45"/>
      <c r="U16" s="45"/>
      <c r="V16" s="45"/>
      <c r="W16" s="45"/>
      <c r="X16" s="45"/>
      <c r="Y16" s="45"/>
      <c r="Z16" s="45"/>
      <c r="AA16" s="45"/>
      <c r="AB16" s="45"/>
      <c r="AC16" s="45"/>
      <c r="AD16" s="45"/>
      <c r="AE16" s="45"/>
      <c r="AF16" s="45"/>
      <c r="AG16" s="45"/>
      <c r="AH16" s="45"/>
      <c r="AI16" s="45"/>
      <c r="AJ16" s="45"/>
    </row>
    <row r="17" spans="1:67" s="20" customFormat="1" ht="25" customHeight="1" x14ac:dyDescent="0.2">
      <c r="A17" s="15"/>
      <c r="B17" s="43" t="s">
        <v>28</v>
      </c>
      <c r="C17" s="43"/>
      <c r="D17" s="43"/>
      <c r="E17" s="43"/>
      <c r="F17" s="43"/>
      <c r="G17" s="43"/>
      <c r="H17" s="44">
        <f t="shared" ref="H17:H28" si="3">IF(OR(L17="",P17=""),"",L17+P17)</f>
        <v>211200</v>
      </c>
      <c r="I17" s="44"/>
      <c r="J17" s="44"/>
      <c r="K17" s="44"/>
      <c r="L17" s="44">
        <f>収支予算書【全体入力用】!L17</f>
        <v>0</v>
      </c>
      <c r="M17" s="44"/>
      <c r="N17" s="44"/>
      <c r="O17" s="44"/>
      <c r="P17" s="44">
        <f>1600*3*4*11</f>
        <v>211200</v>
      </c>
      <c r="Q17" s="44"/>
      <c r="R17" s="44"/>
      <c r="S17" s="44"/>
      <c r="T17" s="45"/>
      <c r="U17" s="45"/>
      <c r="V17" s="45"/>
      <c r="W17" s="45"/>
      <c r="X17" s="45"/>
      <c r="Y17" s="45"/>
      <c r="Z17" s="45"/>
      <c r="AA17" s="45"/>
      <c r="AB17" s="45"/>
      <c r="AC17" s="45"/>
      <c r="AD17" s="45"/>
      <c r="AE17" s="45"/>
      <c r="AF17" s="45"/>
      <c r="AG17" s="45"/>
      <c r="AH17" s="45"/>
      <c r="AI17" s="45"/>
      <c r="AJ17" s="45"/>
      <c r="AM17" s="20" t="s">
        <v>29</v>
      </c>
      <c r="BK17" s="19"/>
      <c r="BL17" s="19"/>
      <c r="BM17" s="19"/>
      <c r="BN17" s="19"/>
      <c r="BO17" s="19"/>
    </row>
    <row r="18" spans="1:67" s="7" customFormat="1" ht="25" customHeight="1" x14ac:dyDescent="0.2">
      <c r="A18" s="15"/>
      <c r="B18" s="65" t="s">
        <v>19</v>
      </c>
      <c r="C18" s="66"/>
      <c r="D18" s="66"/>
      <c r="E18" s="66"/>
      <c r="F18" s="66"/>
      <c r="G18" s="67"/>
      <c r="H18" s="44" t="str">
        <f t="shared" si="3"/>
        <v/>
      </c>
      <c r="I18" s="44"/>
      <c r="J18" s="44"/>
      <c r="K18" s="44"/>
      <c r="L18" s="44">
        <f>収支予算書【全体入力用】!L18</f>
        <v>0</v>
      </c>
      <c r="M18" s="44"/>
      <c r="N18" s="44"/>
      <c r="O18" s="44"/>
      <c r="P18" s="44"/>
      <c r="Q18" s="44"/>
      <c r="R18" s="44"/>
      <c r="S18" s="44"/>
      <c r="T18" s="45"/>
      <c r="U18" s="45"/>
      <c r="V18" s="45"/>
      <c r="W18" s="45"/>
      <c r="X18" s="45"/>
      <c r="Y18" s="45"/>
      <c r="Z18" s="45"/>
      <c r="AA18" s="45"/>
      <c r="AB18" s="45"/>
      <c r="AC18" s="45"/>
      <c r="AD18" s="45"/>
      <c r="AE18" s="45"/>
      <c r="AF18" s="45"/>
      <c r="AG18" s="45"/>
      <c r="AH18" s="45"/>
      <c r="AI18" s="45"/>
      <c r="AJ18" s="45"/>
      <c r="AM18" s="7" t="s">
        <v>30</v>
      </c>
      <c r="BK18" s="6"/>
      <c r="BL18" s="6"/>
      <c r="BM18" s="6"/>
      <c r="BN18" s="6"/>
      <c r="BO18" s="6"/>
    </row>
    <row r="19" spans="1:67" s="7" customFormat="1" ht="25" customHeight="1" x14ac:dyDescent="0.2">
      <c r="A19" s="15"/>
      <c r="B19" s="65" t="s">
        <v>20</v>
      </c>
      <c r="C19" s="66"/>
      <c r="D19" s="66"/>
      <c r="E19" s="66"/>
      <c r="F19" s="66"/>
      <c r="G19" s="67"/>
      <c r="H19" s="44">
        <f>L19+P19</f>
        <v>15000</v>
      </c>
      <c r="I19" s="44"/>
      <c r="J19" s="44"/>
      <c r="K19" s="44"/>
      <c r="L19" s="44">
        <f>収支予算書【全体入力用】!L19</f>
        <v>0</v>
      </c>
      <c r="M19" s="44"/>
      <c r="N19" s="44"/>
      <c r="O19" s="44"/>
      <c r="P19" s="44">
        <v>15000</v>
      </c>
      <c r="Q19" s="44"/>
      <c r="R19" s="44"/>
      <c r="S19" s="44"/>
      <c r="T19" s="45"/>
      <c r="U19" s="45"/>
      <c r="V19" s="45"/>
      <c r="W19" s="45"/>
      <c r="X19" s="45"/>
      <c r="Y19" s="45"/>
      <c r="Z19" s="45"/>
      <c r="AA19" s="45"/>
      <c r="AB19" s="45"/>
      <c r="AC19" s="45"/>
      <c r="AD19" s="45"/>
      <c r="AE19" s="45"/>
      <c r="AF19" s="45"/>
      <c r="AG19" s="45"/>
      <c r="AH19" s="45"/>
      <c r="AI19" s="45"/>
      <c r="AJ19" s="45"/>
      <c r="BK19" s="6"/>
      <c r="BL19" s="6"/>
      <c r="BM19" s="6"/>
      <c r="BN19" s="6"/>
      <c r="BO19" s="6"/>
    </row>
    <row r="20" spans="1:67" s="7" customFormat="1" ht="25" customHeight="1" x14ac:dyDescent="0.2">
      <c r="A20" s="15"/>
      <c r="B20" s="65" t="s">
        <v>21</v>
      </c>
      <c r="C20" s="66"/>
      <c r="D20" s="66"/>
      <c r="E20" s="66"/>
      <c r="F20" s="66"/>
      <c r="G20" s="67"/>
      <c r="H20" s="44">
        <f t="shared" ref="H20:H25" si="4">L20+P20</f>
        <v>40000</v>
      </c>
      <c r="I20" s="44"/>
      <c r="J20" s="44"/>
      <c r="K20" s="44"/>
      <c r="L20" s="44">
        <f>収支予算書【全体入力用】!L20</f>
        <v>0</v>
      </c>
      <c r="M20" s="44"/>
      <c r="N20" s="44"/>
      <c r="O20" s="44"/>
      <c r="P20" s="44">
        <v>40000</v>
      </c>
      <c r="Q20" s="44"/>
      <c r="R20" s="44"/>
      <c r="S20" s="44"/>
      <c r="T20" s="45"/>
      <c r="U20" s="45"/>
      <c r="V20" s="45"/>
      <c r="W20" s="45"/>
      <c r="X20" s="45"/>
      <c r="Y20" s="45"/>
      <c r="Z20" s="45"/>
      <c r="AA20" s="45"/>
      <c r="AB20" s="45"/>
      <c r="AC20" s="45"/>
      <c r="AD20" s="45"/>
      <c r="AE20" s="45"/>
      <c r="AF20" s="45"/>
      <c r="AG20" s="45"/>
      <c r="AH20" s="45"/>
      <c r="AI20" s="45"/>
      <c r="AJ20" s="45"/>
      <c r="BK20" s="6"/>
      <c r="BL20" s="6"/>
      <c r="BM20" s="6"/>
      <c r="BN20" s="6"/>
      <c r="BO20" s="6"/>
    </row>
    <row r="21" spans="1:67" s="7" customFormat="1" ht="24" customHeight="1" x14ac:dyDescent="0.2">
      <c r="A21" s="15"/>
      <c r="B21" s="65" t="s">
        <v>22</v>
      </c>
      <c r="C21" s="66"/>
      <c r="D21" s="66"/>
      <c r="E21" s="66"/>
      <c r="F21" s="66"/>
      <c r="G21" s="67"/>
      <c r="H21" s="44"/>
      <c r="I21" s="44"/>
      <c r="J21" s="44"/>
      <c r="K21" s="44"/>
      <c r="L21" s="44">
        <f>収支予算書【全体入力用】!L21</f>
        <v>0</v>
      </c>
      <c r="M21" s="44"/>
      <c r="N21" s="44"/>
      <c r="O21" s="44"/>
      <c r="P21" s="44"/>
      <c r="Q21" s="44"/>
      <c r="R21" s="44"/>
      <c r="S21" s="44"/>
      <c r="T21" s="45"/>
      <c r="U21" s="45"/>
      <c r="V21" s="45"/>
      <c r="W21" s="45"/>
      <c r="X21" s="45"/>
      <c r="Y21" s="45"/>
      <c r="Z21" s="45"/>
      <c r="AA21" s="45"/>
      <c r="AB21" s="45"/>
      <c r="AC21" s="45"/>
      <c r="AD21" s="45"/>
      <c r="AE21" s="45"/>
      <c r="AF21" s="45"/>
      <c r="AG21" s="45"/>
      <c r="AH21" s="45"/>
      <c r="AI21" s="45"/>
      <c r="AJ21" s="45"/>
      <c r="BK21" s="6"/>
      <c r="BL21" s="6"/>
      <c r="BM21" s="6"/>
      <c r="BN21" s="6"/>
      <c r="BO21" s="6"/>
    </row>
    <row r="22" spans="1:67" s="7" customFormat="1" ht="25" customHeight="1" x14ac:dyDescent="0.2">
      <c r="A22" s="15"/>
      <c r="B22" s="65" t="s">
        <v>23</v>
      </c>
      <c r="C22" s="66"/>
      <c r="D22" s="66"/>
      <c r="E22" s="66"/>
      <c r="F22" s="66"/>
      <c r="G22" s="67"/>
      <c r="H22" s="44">
        <f t="shared" si="4"/>
        <v>30000</v>
      </c>
      <c r="I22" s="44"/>
      <c r="J22" s="44"/>
      <c r="K22" s="44"/>
      <c r="L22" s="44">
        <f>収支予算書【全体入力用】!L22</f>
        <v>0</v>
      </c>
      <c r="M22" s="44"/>
      <c r="N22" s="44"/>
      <c r="O22" s="44"/>
      <c r="P22" s="44">
        <v>30000</v>
      </c>
      <c r="Q22" s="44"/>
      <c r="R22" s="44"/>
      <c r="S22" s="44"/>
      <c r="T22" s="45"/>
      <c r="U22" s="45"/>
      <c r="V22" s="45"/>
      <c r="W22" s="45"/>
      <c r="X22" s="45"/>
      <c r="Y22" s="45"/>
      <c r="Z22" s="45"/>
      <c r="AA22" s="45"/>
      <c r="AB22" s="45"/>
      <c r="AC22" s="45"/>
      <c r="AD22" s="45"/>
      <c r="AE22" s="45"/>
      <c r="AF22" s="45"/>
      <c r="AG22" s="45"/>
      <c r="AH22" s="45"/>
      <c r="AI22" s="45"/>
      <c r="AJ22" s="45"/>
      <c r="BK22" s="6"/>
      <c r="BL22" s="6"/>
      <c r="BM22" s="6"/>
      <c r="BN22" s="6"/>
      <c r="BO22" s="6"/>
    </row>
    <row r="23" spans="1:67" s="7" customFormat="1" ht="25" customHeight="1" x14ac:dyDescent="0.2">
      <c r="A23" s="15"/>
      <c r="B23" s="65" t="s">
        <v>24</v>
      </c>
      <c r="C23" s="66"/>
      <c r="D23" s="66"/>
      <c r="E23" s="66"/>
      <c r="F23" s="66"/>
      <c r="G23" s="67"/>
      <c r="H23" s="44"/>
      <c r="I23" s="44"/>
      <c r="J23" s="44"/>
      <c r="K23" s="44"/>
      <c r="L23" s="44">
        <f>収支予算書【全体入力用】!L23</f>
        <v>0</v>
      </c>
      <c r="M23" s="44"/>
      <c r="N23" s="44"/>
      <c r="O23" s="44"/>
      <c r="P23" s="44"/>
      <c r="Q23" s="44"/>
      <c r="R23" s="44"/>
      <c r="S23" s="44"/>
      <c r="T23" s="45"/>
      <c r="U23" s="45"/>
      <c r="V23" s="45"/>
      <c r="W23" s="45"/>
      <c r="X23" s="45"/>
      <c r="Y23" s="45"/>
      <c r="Z23" s="45"/>
      <c r="AA23" s="45"/>
      <c r="AB23" s="45"/>
      <c r="AC23" s="45"/>
      <c r="AD23" s="45"/>
      <c r="AE23" s="45"/>
      <c r="AF23" s="45"/>
      <c r="AG23" s="45"/>
      <c r="AH23" s="45"/>
      <c r="AI23" s="45"/>
      <c r="AJ23" s="45"/>
      <c r="BK23" s="6"/>
      <c r="BL23" s="6"/>
      <c r="BM23" s="6"/>
      <c r="BN23" s="6"/>
      <c r="BO23" s="6"/>
    </row>
    <row r="24" spans="1:67" s="7" customFormat="1" ht="24" customHeight="1" x14ac:dyDescent="0.2">
      <c r="A24" s="15"/>
      <c r="B24" s="65" t="s">
        <v>25</v>
      </c>
      <c r="C24" s="66"/>
      <c r="D24" s="66"/>
      <c r="E24" s="66"/>
      <c r="F24" s="66"/>
      <c r="G24" s="67"/>
      <c r="H24" s="44"/>
      <c r="I24" s="44"/>
      <c r="J24" s="44"/>
      <c r="K24" s="44"/>
      <c r="L24" s="44">
        <f>収支予算書【全体入力用】!L24</f>
        <v>0</v>
      </c>
      <c r="M24" s="44"/>
      <c r="N24" s="44"/>
      <c r="O24" s="44"/>
      <c r="P24" s="44"/>
      <c r="Q24" s="44"/>
      <c r="R24" s="44"/>
      <c r="S24" s="44"/>
      <c r="T24" s="45"/>
      <c r="U24" s="45"/>
      <c r="V24" s="45"/>
      <c r="W24" s="45"/>
      <c r="X24" s="45"/>
      <c r="Y24" s="45"/>
      <c r="Z24" s="45"/>
      <c r="AA24" s="45"/>
      <c r="AB24" s="45"/>
      <c r="AC24" s="45"/>
      <c r="AD24" s="45"/>
      <c r="AE24" s="45"/>
      <c r="AF24" s="45"/>
      <c r="AG24" s="45"/>
      <c r="AH24" s="45"/>
      <c r="AI24" s="45"/>
      <c r="AJ24" s="45"/>
      <c r="BK24" s="6"/>
      <c r="BL24" s="6"/>
      <c r="BM24" s="6"/>
      <c r="BN24" s="6"/>
      <c r="BO24" s="6"/>
    </row>
    <row r="25" spans="1:67" s="7" customFormat="1" ht="25" customHeight="1" x14ac:dyDescent="0.2">
      <c r="A25" s="15"/>
      <c r="B25" s="65" t="s">
        <v>2</v>
      </c>
      <c r="C25" s="66"/>
      <c r="D25" s="66"/>
      <c r="E25" s="66"/>
      <c r="F25" s="66"/>
      <c r="G25" s="67"/>
      <c r="H25" s="44">
        <f t="shared" si="4"/>
        <v>8000</v>
      </c>
      <c r="I25" s="44"/>
      <c r="J25" s="44"/>
      <c r="K25" s="44"/>
      <c r="L25" s="44">
        <f>収支予算書【全体入力用】!L25</f>
        <v>0</v>
      </c>
      <c r="M25" s="44"/>
      <c r="N25" s="44"/>
      <c r="O25" s="44"/>
      <c r="P25" s="44">
        <v>8000</v>
      </c>
      <c r="Q25" s="44"/>
      <c r="R25" s="44"/>
      <c r="S25" s="44"/>
      <c r="T25" s="45"/>
      <c r="U25" s="45"/>
      <c r="V25" s="45"/>
      <c r="W25" s="45"/>
      <c r="X25" s="45"/>
      <c r="Y25" s="45"/>
      <c r="Z25" s="45"/>
      <c r="AA25" s="45"/>
      <c r="AB25" s="45"/>
      <c r="AC25" s="45"/>
      <c r="AD25" s="45"/>
      <c r="AE25" s="45"/>
      <c r="AF25" s="45"/>
      <c r="AG25" s="45"/>
      <c r="AH25" s="45"/>
      <c r="AI25" s="45"/>
      <c r="AJ25" s="45"/>
      <c r="BK25" s="6"/>
      <c r="BL25" s="6"/>
      <c r="BM25" s="6"/>
      <c r="BN25" s="6"/>
      <c r="BO25" s="6"/>
    </row>
    <row r="26" spans="1:67" s="7" customFormat="1" ht="24" customHeight="1" x14ac:dyDescent="0.2">
      <c r="A26" s="15"/>
      <c r="B26" s="65" t="s">
        <v>31</v>
      </c>
      <c r="C26" s="66"/>
      <c r="D26" s="66"/>
      <c r="E26" s="66"/>
      <c r="F26" s="66"/>
      <c r="G26" s="67"/>
      <c r="H26" s="44"/>
      <c r="I26" s="44"/>
      <c r="J26" s="44"/>
      <c r="K26" s="44"/>
      <c r="L26" s="44">
        <f>収支予算書【全体入力用】!L26</f>
        <v>0</v>
      </c>
      <c r="M26" s="44"/>
      <c r="N26" s="44"/>
      <c r="O26" s="44"/>
      <c r="P26" s="44"/>
      <c r="Q26" s="44"/>
      <c r="R26" s="44"/>
      <c r="S26" s="44"/>
      <c r="T26" s="45"/>
      <c r="U26" s="45"/>
      <c r="V26" s="45"/>
      <c r="W26" s="45"/>
      <c r="X26" s="45"/>
      <c r="Y26" s="45"/>
      <c r="Z26" s="45"/>
      <c r="AA26" s="45"/>
      <c r="AB26" s="45"/>
      <c r="AC26" s="45"/>
      <c r="AD26" s="45"/>
      <c r="AE26" s="45"/>
      <c r="AF26" s="45"/>
      <c r="AG26" s="45"/>
      <c r="AH26" s="45"/>
      <c r="AI26" s="45"/>
      <c r="AJ26" s="45"/>
      <c r="AM26" s="20" t="s">
        <v>32</v>
      </c>
      <c r="BK26" s="6"/>
      <c r="BL26" s="6"/>
      <c r="BM26" s="6"/>
      <c r="BN26" s="6"/>
      <c r="BO26" s="6"/>
    </row>
    <row r="27" spans="1:67" s="7" customFormat="1" ht="24" customHeight="1" x14ac:dyDescent="0.2">
      <c r="A27" s="15"/>
      <c r="B27" s="65" t="s">
        <v>26</v>
      </c>
      <c r="C27" s="66"/>
      <c r="D27" s="66"/>
      <c r="E27" s="66"/>
      <c r="F27" s="66"/>
      <c r="G27" s="67"/>
      <c r="H27" s="44"/>
      <c r="I27" s="44"/>
      <c r="J27" s="44"/>
      <c r="K27" s="44"/>
      <c r="L27" s="44">
        <f>収支予算書【全体入力用】!L27</f>
        <v>0</v>
      </c>
      <c r="M27" s="44"/>
      <c r="N27" s="44"/>
      <c r="O27" s="44"/>
      <c r="P27" s="44"/>
      <c r="Q27" s="44"/>
      <c r="R27" s="44"/>
      <c r="S27" s="44"/>
      <c r="T27" s="45"/>
      <c r="U27" s="45"/>
      <c r="V27" s="45"/>
      <c r="W27" s="45"/>
      <c r="X27" s="45"/>
      <c r="Y27" s="45"/>
      <c r="Z27" s="45"/>
      <c r="AA27" s="45"/>
      <c r="AB27" s="45"/>
      <c r="AC27" s="45"/>
      <c r="AD27" s="45"/>
      <c r="AE27" s="45"/>
      <c r="AF27" s="45"/>
      <c r="AG27" s="45"/>
      <c r="AH27" s="45"/>
      <c r="AI27" s="45"/>
      <c r="AJ27" s="45"/>
      <c r="BK27" s="6"/>
      <c r="BL27" s="6"/>
      <c r="BM27" s="6"/>
      <c r="BN27" s="6"/>
      <c r="BO27" s="6"/>
    </row>
    <row r="28" spans="1:67" s="7" customFormat="1" ht="24" customHeight="1" x14ac:dyDescent="0.2">
      <c r="A28" s="15"/>
      <c r="B28" s="65"/>
      <c r="C28" s="66"/>
      <c r="D28" s="66"/>
      <c r="E28" s="66"/>
      <c r="F28" s="66"/>
      <c r="G28" s="67"/>
      <c r="H28" s="44" t="str">
        <f t="shared" si="3"/>
        <v/>
      </c>
      <c r="I28" s="44"/>
      <c r="J28" s="44"/>
      <c r="K28" s="44"/>
      <c r="L28" s="44">
        <f>収支予算書【全体入力用】!L28</f>
        <v>0</v>
      </c>
      <c r="M28" s="44"/>
      <c r="N28" s="44"/>
      <c r="O28" s="44"/>
      <c r="P28" s="44"/>
      <c r="Q28" s="44"/>
      <c r="R28" s="44"/>
      <c r="S28" s="44"/>
      <c r="T28" s="45"/>
      <c r="U28" s="45"/>
      <c r="V28" s="45"/>
      <c r="W28" s="45"/>
      <c r="X28" s="45"/>
      <c r="Y28" s="45"/>
      <c r="Z28" s="45"/>
      <c r="AA28" s="45"/>
      <c r="AB28" s="45"/>
      <c r="AC28" s="45"/>
      <c r="AD28" s="45"/>
      <c r="AE28" s="45"/>
      <c r="AF28" s="45"/>
      <c r="AG28" s="45"/>
      <c r="AH28" s="45"/>
      <c r="AI28" s="45"/>
      <c r="AJ28" s="45"/>
      <c r="BK28" s="6"/>
      <c r="BL28" s="6"/>
      <c r="BM28" s="6"/>
      <c r="BN28" s="6"/>
      <c r="BO28" s="6"/>
    </row>
    <row r="29" spans="1:67" s="7" customFormat="1" ht="24" customHeight="1" x14ac:dyDescent="0.2">
      <c r="A29" s="15"/>
      <c r="B29" s="75" t="s">
        <v>3</v>
      </c>
      <c r="C29" s="76"/>
      <c r="D29" s="76"/>
      <c r="E29" s="76"/>
      <c r="F29" s="76"/>
      <c r="G29" s="77"/>
      <c r="H29" s="63">
        <f t="shared" ref="H29" si="5">SUM(H16:K28)</f>
        <v>304200</v>
      </c>
      <c r="I29" s="63"/>
      <c r="J29" s="63"/>
      <c r="K29" s="63"/>
      <c r="L29" s="63">
        <f t="shared" ref="L29" si="6">SUM(L16:O28)</f>
        <v>0</v>
      </c>
      <c r="M29" s="63"/>
      <c r="N29" s="63"/>
      <c r="O29" s="63"/>
      <c r="P29" s="63">
        <f>SUM(P16:S28)</f>
        <v>304200</v>
      </c>
      <c r="Q29" s="63"/>
      <c r="R29" s="63"/>
      <c r="S29" s="63"/>
      <c r="T29" s="64"/>
      <c r="U29" s="64"/>
      <c r="V29" s="64"/>
      <c r="W29" s="64"/>
      <c r="X29" s="64"/>
      <c r="Y29" s="64"/>
      <c r="Z29" s="64"/>
      <c r="AA29" s="64"/>
      <c r="AB29" s="64"/>
      <c r="AC29" s="64"/>
      <c r="AD29" s="64"/>
      <c r="AE29" s="64"/>
      <c r="AF29" s="64"/>
      <c r="AG29" s="64"/>
      <c r="AH29" s="64"/>
      <c r="AI29" s="64"/>
      <c r="AJ29" s="64"/>
      <c r="BK29" s="6"/>
      <c r="BL29" s="6"/>
      <c r="BM29" s="6"/>
      <c r="BN29" s="6"/>
      <c r="BO29" s="6"/>
    </row>
    <row r="30" spans="1:67" s="7" customFormat="1" ht="24" customHeight="1" x14ac:dyDescent="0.2">
      <c r="A30" s="15"/>
      <c r="B30" s="31" t="s">
        <v>58</v>
      </c>
      <c r="C30" s="14"/>
      <c r="D30" s="14"/>
      <c r="E30" s="14"/>
      <c r="F30" s="14"/>
      <c r="G30" s="14"/>
      <c r="H30" s="29"/>
      <c r="I30" s="29"/>
      <c r="J30" s="29"/>
      <c r="K30" s="29"/>
      <c r="L30" s="29"/>
      <c r="M30" s="29"/>
      <c r="N30" s="29"/>
      <c r="O30" s="29"/>
      <c r="P30" s="29"/>
      <c r="Q30" s="29"/>
      <c r="R30" s="29"/>
      <c r="S30" s="29"/>
      <c r="T30" s="30"/>
      <c r="U30" s="30"/>
      <c r="V30" s="30"/>
      <c r="W30" s="30"/>
      <c r="X30" s="30"/>
      <c r="Y30" s="30"/>
      <c r="Z30" s="30"/>
      <c r="AA30" s="30"/>
      <c r="AB30" s="30"/>
      <c r="AC30" s="30"/>
      <c r="AD30" s="30"/>
      <c r="AE30" s="30"/>
      <c r="AF30" s="30"/>
      <c r="AG30" s="30"/>
      <c r="AH30" s="30"/>
      <c r="AI30" s="30"/>
      <c r="AJ30" s="30"/>
      <c r="BK30" s="6"/>
      <c r="BL30" s="6"/>
      <c r="BM30" s="6"/>
      <c r="BN30" s="6"/>
      <c r="BO30" s="6"/>
    </row>
    <row r="31" spans="1:67" s="7" customFormat="1" ht="13.5" customHeight="1" x14ac:dyDescent="0.2">
      <c r="A31" s="4"/>
      <c r="B31" s="3"/>
      <c r="C31" s="3"/>
      <c r="D31" s="3"/>
      <c r="E31" s="3"/>
      <c r="F31" s="3"/>
      <c r="G31" s="3"/>
      <c r="H31" s="3"/>
      <c r="I31" s="3"/>
      <c r="J31" s="3"/>
      <c r="K31" s="3"/>
      <c r="L31" s="3"/>
      <c r="M31" s="3"/>
      <c r="N31" s="3"/>
      <c r="O31" s="3"/>
      <c r="P31" s="3"/>
      <c r="Q31" s="3"/>
      <c r="R31" s="3"/>
      <c r="S31" s="3"/>
      <c r="T31" s="3"/>
      <c r="U31" s="3"/>
      <c r="V31" s="3"/>
      <c r="W31" s="13"/>
      <c r="X31" s="4"/>
      <c r="Y31" s="4"/>
      <c r="Z31" s="4"/>
      <c r="AA31" s="4"/>
      <c r="AB31" s="4"/>
      <c r="AC31" s="4"/>
      <c r="AD31" s="4"/>
      <c r="AE31" s="4"/>
      <c r="AF31" s="4"/>
      <c r="AH31" s="11"/>
      <c r="BK31" s="6"/>
      <c r="BL31" s="6"/>
      <c r="BM31" s="6"/>
      <c r="BN31" s="6"/>
      <c r="BO31" s="6"/>
    </row>
    <row r="32" spans="1:67" s="7" customFormat="1" ht="13.5" x14ac:dyDescent="0.2">
      <c r="X32" s="6"/>
      <c r="Y32" s="6"/>
      <c r="Z32" s="6"/>
      <c r="AA32" s="6"/>
      <c r="AB32" s="6"/>
    </row>
    <row r="33" spans="1:67" s="7" customFormat="1" ht="19.5" customHeight="1" x14ac:dyDescent="0.2">
      <c r="V33" s="6"/>
      <c r="W33" s="6"/>
      <c r="X33" s="6"/>
      <c r="Y33" s="6"/>
      <c r="Z33" s="6"/>
    </row>
    <row r="34" spans="1:67" s="7" customFormat="1" ht="19.5" customHeight="1" x14ac:dyDescent="0.2">
      <c r="X34" s="6"/>
      <c r="Y34" s="6"/>
      <c r="Z34" s="6"/>
      <c r="AA34" s="6"/>
      <c r="AB34" s="6"/>
    </row>
    <row r="35" spans="1:67" s="7" customFormat="1" ht="19.5" customHeight="1" x14ac:dyDescent="0.2">
      <c r="X35" s="6"/>
      <c r="Y35" s="6"/>
      <c r="Z35" s="6"/>
      <c r="AA35" s="6"/>
      <c r="AB35" s="6"/>
    </row>
    <row r="36" spans="1:67" customFormat="1" ht="13" x14ac:dyDescent="0.2"/>
    <row r="37" spans="1:67" s="7" customFormat="1" ht="19.5" customHeight="1" x14ac:dyDescent="0.2">
      <c r="X37" s="6"/>
      <c r="Y37" s="6"/>
      <c r="Z37" s="6"/>
      <c r="AA37" s="6"/>
      <c r="AB37" s="6"/>
    </row>
    <row r="38" spans="1:67" customFormat="1" ht="19.5" customHeight="1" x14ac:dyDescent="0.2"/>
    <row r="39" spans="1:67" s="7" customFormat="1" ht="19.5" customHeight="1" x14ac:dyDescent="0.2"/>
    <row r="40" spans="1:67" customFormat="1" ht="19.5" customHeight="1" x14ac:dyDescent="0.2"/>
    <row r="41" spans="1:67" s="7" customFormat="1" ht="19.5" customHeight="1" x14ac:dyDescent="0.2"/>
    <row r="42" spans="1:67" ht="19.5" customHeight="1" x14ac:dyDescent="0.2">
      <c r="A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row>
    <row r="43" spans="1:67" ht="19.5" customHeight="1" x14ac:dyDescent="0.2">
      <c r="A43" s="7"/>
      <c r="B43" s="7"/>
      <c r="C43" s="7"/>
      <c r="D43" s="7"/>
      <c r="E43" s="7"/>
      <c r="F43" s="7"/>
      <c r="G43" s="7"/>
      <c r="H43" s="7"/>
      <c r="I43" s="7"/>
      <c r="J43" s="7"/>
      <c r="K43" s="7"/>
      <c r="L43" s="7"/>
      <c r="M43" s="7"/>
      <c r="N43" s="7"/>
      <c r="O43" s="7"/>
      <c r="P43" s="7"/>
      <c r="Q43" s="7"/>
      <c r="R43" s="7"/>
      <c r="S43" s="7"/>
      <c r="T43" s="7"/>
      <c r="U43" s="7"/>
      <c r="V43" s="7"/>
      <c r="W43" s="7"/>
      <c r="X43" s="7"/>
      <c r="Y43" s="7"/>
      <c r="Z43" s="6"/>
      <c r="AA43" s="6"/>
      <c r="AB43" s="6"/>
      <c r="AC43" s="6"/>
      <c r="AD43" s="6"/>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row>
    <row r="44" spans="1:67" ht="19.5" customHeight="1" x14ac:dyDescent="0.2">
      <c r="A44" s="7"/>
      <c r="B44" s="7"/>
      <c r="C44" s="7"/>
      <c r="D44" s="7"/>
      <c r="E44" s="7"/>
      <c r="F44" s="7"/>
      <c r="G44" s="7"/>
      <c r="H44" s="7"/>
      <c r="I44" s="7"/>
      <c r="J44" s="7"/>
      <c r="K44" s="7"/>
      <c r="L44" s="7"/>
      <c r="M44" s="7"/>
      <c r="N44" s="7"/>
      <c r="O44" s="7"/>
      <c r="P44" s="7"/>
      <c r="Q44" s="7"/>
      <c r="R44" s="7"/>
      <c r="S44" s="7"/>
      <c r="T44" s="7"/>
      <c r="U44" s="7"/>
      <c r="V44" s="7"/>
      <c r="W44" s="7"/>
      <c r="X44" s="7"/>
      <c r="Y44" s="7"/>
      <c r="Z44" s="6"/>
      <c r="AA44" s="6"/>
      <c r="AB44" s="6"/>
      <c r="AC44" s="6"/>
      <c r="AD44" s="6"/>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row>
    <row r="45" spans="1:67" ht="19.5" customHeight="1" x14ac:dyDescent="0.2">
      <c r="A45" s="7"/>
      <c r="B45" s="7"/>
      <c r="C45" s="7"/>
      <c r="D45" s="7"/>
      <c r="E45" s="7"/>
      <c r="F45" s="7"/>
      <c r="G45" s="7"/>
      <c r="H45" s="7"/>
      <c r="I45" s="7"/>
      <c r="J45" s="7"/>
      <c r="K45" s="7"/>
      <c r="L45" s="7"/>
      <c r="M45" s="7"/>
      <c r="N45" s="7"/>
      <c r="O45" s="7"/>
      <c r="P45" s="7"/>
      <c r="Q45" s="7"/>
      <c r="R45" s="7"/>
      <c r="S45" s="7"/>
      <c r="T45" s="7"/>
      <c r="U45" s="7"/>
      <c r="V45" s="7"/>
      <c r="W45" s="7"/>
      <c r="X45" s="7"/>
      <c r="Y45" s="7"/>
      <c r="Z45" s="6"/>
      <c r="AA45" s="6"/>
      <c r="AB45" s="6"/>
      <c r="AC45" s="6"/>
      <c r="AD45" s="6"/>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row>
    <row r="46" spans="1:67" ht="13.5" x14ac:dyDescent="0.2">
      <c r="A46" s="7"/>
      <c r="B46" s="7"/>
      <c r="C46" s="7"/>
      <c r="D46" s="7"/>
      <c r="E46" s="7"/>
      <c r="F46" s="7"/>
      <c r="G46" s="7"/>
      <c r="H46" s="7"/>
      <c r="I46" s="7"/>
      <c r="J46" s="7"/>
      <c r="K46" s="7"/>
      <c r="L46" s="7"/>
      <c r="M46" s="7"/>
      <c r="N46" s="7"/>
      <c r="O46" s="7"/>
      <c r="P46" s="7"/>
      <c r="Q46" s="7"/>
      <c r="R46" s="7"/>
      <c r="S46" s="7"/>
      <c r="T46" s="7"/>
      <c r="U46" s="7"/>
      <c r="V46" s="7"/>
      <c r="W46" s="7"/>
      <c r="X46" s="7"/>
      <c r="Y46" s="7"/>
      <c r="Z46" s="6"/>
      <c r="AA46" s="6"/>
      <c r="AB46" s="6"/>
      <c r="AC46" s="6"/>
      <c r="AD46" s="6"/>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row>
    <row r="47" spans="1:67" ht="25" customHeight="1" x14ac:dyDescent="0.2">
      <c r="A47" s="7"/>
      <c r="B47" s="7"/>
      <c r="C47" s="7"/>
      <c r="D47" s="7"/>
      <c r="E47" s="7"/>
      <c r="F47" s="7"/>
      <c r="G47" s="7"/>
      <c r="H47" s="7"/>
      <c r="I47" s="7"/>
      <c r="J47" s="7"/>
      <c r="K47" s="7"/>
      <c r="L47" s="7"/>
      <c r="M47" s="7"/>
      <c r="N47" s="7"/>
      <c r="O47" s="7"/>
      <c r="P47" s="7"/>
      <c r="Q47" s="7"/>
      <c r="R47" s="7"/>
      <c r="S47" s="7"/>
      <c r="T47" s="7"/>
      <c r="U47" s="7"/>
      <c r="V47" s="7"/>
      <c r="W47" s="7"/>
      <c r="X47" s="7"/>
      <c r="Y47" s="7"/>
      <c r="Z47" s="6"/>
      <c r="AA47" s="6"/>
      <c r="AB47" s="6"/>
      <c r="AC47" s="6"/>
      <c r="AD47" s="6"/>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row>
    <row r="48" spans="1:67" ht="25" customHeight="1" x14ac:dyDescent="0.2">
      <c r="A48" s="7"/>
      <c r="B48" s="7"/>
      <c r="C48" s="7"/>
      <c r="D48" s="7"/>
      <c r="E48" s="7"/>
      <c r="F48" s="7"/>
      <c r="G48" s="7"/>
      <c r="H48" s="7"/>
      <c r="I48" s="7"/>
      <c r="J48" s="7"/>
      <c r="K48" s="7"/>
      <c r="L48" s="7"/>
      <c r="M48" s="7"/>
      <c r="N48" s="7"/>
      <c r="O48" s="7"/>
      <c r="P48" s="7"/>
      <c r="Q48" s="7"/>
      <c r="R48" s="7"/>
      <c r="S48" s="7"/>
      <c r="T48" s="7"/>
      <c r="U48" s="7"/>
      <c r="V48" s="7"/>
      <c r="W48" s="7"/>
      <c r="X48" s="7"/>
      <c r="Y48" s="7"/>
      <c r="Z48" s="6"/>
      <c r="AA48" s="6"/>
      <c r="AB48" s="6"/>
      <c r="AC48" s="6"/>
      <c r="AD48" s="6"/>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row>
  </sheetData>
  <mergeCells count="117">
    <mergeCell ref="B29:G29"/>
    <mergeCell ref="H29:K29"/>
    <mergeCell ref="L29:O29"/>
    <mergeCell ref="P29:S29"/>
    <mergeCell ref="T29:AJ29"/>
    <mergeCell ref="B27:G27"/>
    <mergeCell ref="H27:K27"/>
    <mergeCell ref="L27:O27"/>
    <mergeCell ref="P27:S27"/>
    <mergeCell ref="T27:AJ27"/>
    <mergeCell ref="B28:G28"/>
    <mergeCell ref="H28:K28"/>
    <mergeCell ref="L28:O28"/>
    <mergeCell ref="P28:S28"/>
    <mergeCell ref="T28:AJ28"/>
    <mergeCell ref="B25:G25"/>
    <mergeCell ref="H25:K25"/>
    <mergeCell ref="L25:O25"/>
    <mergeCell ref="P25:S25"/>
    <mergeCell ref="T25:AJ25"/>
    <mergeCell ref="B26:G26"/>
    <mergeCell ref="H26:K26"/>
    <mergeCell ref="L26:O26"/>
    <mergeCell ref="P26:S26"/>
    <mergeCell ref="T26:AJ26"/>
    <mergeCell ref="B23:G23"/>
    <mergeCell ref="H23:K23"/>
    <mergeCell ref="L23:O23"/>
    <mergeCell ref="P23:S23"/>
    <mergeCell ref="T23:AJ23"/>
    <mergeCell ref="B24:G24"/>
    <mergeCell ref="H24:K24"/>
    <mergeCell ref="L24:O24"/>
    <mergeCell ref="P24:S24"/>
    <mergeCell ref="T24:AJ24"/>
    <mergeCell ref="B21:G21"/>
    <mergeCell ref="H21:K21"/>
    <mergeCell ref="L21:O21"/>
    <mergeCell ref="P21:S21"/>
    <mergeCell ref="T21:AJ21"/>
    <mergeCell ref="B22:G22"/>
    <mergeCell ref="H22:K22"/>
    <mergeCell ref="L22:O22"/>
    <mergeCell ref="P22:S22"/>
    <mergeCell ref="T22:AJ22"/>
    <mergeCell ref="B19:G19"/>
    <mergeCell ref="H19:K19"/>
    <mergeCell ref="L19:O19"/>
    <mergeCell ref="P19:S19"/>
    <mergeCell ref="T19:AJ19"/>
    <mergeCell ref="B20:G20"/>
    <mergeCell ref="H20:K20"/>
    <mergeCell ref="L20:O20"/>
    <mergeCell ref="P20:S20"/>
    <mergeCell ref="T20:AJ20"/>
    <mergeCell ref="B17:G17"/>
    <mergeCell ref="H17:K17"/>
    <mergeCell ref="L17:O17"/>
    <mergeCell ref="P17:S17"/>
    <mergeCell ref="T17:AJ17"/>
    <mergeCell ref="B18:G18"/>
    <mergeCell ref="H18:K18"/>
    <mergeCell ref="L18:O18"/>
    <mergeCell ref="P18:S18"/>
    <mergeCell ref="T18:AJ18"/>
    <mergeCell ref="B15:G15"/>
    <mergeCell ref="H15:K15"/>
    <mergeCell ref="L15:O15"/>
    <mergeCell ref="P15:S15"/>
    <mergeCell ref="T15:AJ15"/>
    <mergeCell ref="B16:G16"/>
    <mergeCell ref="H16:K16"/>
    <mergeCell ref="L16:O16"/>
    <mergeCell ref="P16:S16"/>
    <mergeCell ref="T16:AJ16"/>
    <mergeCell ref="B11:G11"/>
    <mergeCell ref="H11:K11"/>
    <mergeCell ref="L11:O11"/>
    <mergeCell ref="P11:S11"/>
    <mergeCell ref="T11:AJ11"/>
    <mergeCell ref="B12:G12"/>
    <mergeCell ref="H12:K12"/>
    <mergeCell ref="L12:O12"/>
    <mergeCell ref="P12:S12"/>
    <mergeCell ref="T12:AJ12"/>
    <mergeCell ref="B9:G9"/>
    <mergeCell ref="H9:K9"/>
    <mergeCell ref="L9:O9"/>
    <mergeCell ref="P9:S9"/>
    <mergeCell ref="T9:AJ9"/>
    <mergeCell ref="B10:G10"/>
    <mergeCell ref="H10:K10"/>
    <mergeCell ref="L10:O10"/>
    <mergeCell ref="P10:S10"/>
    <mergeCell ref="T10:AJ10"/>
    <mergeCell ref="B7:G7"/>
    <mergeCell ref="H7:K7"/>
    <mergeCell ref="L7:O7"/>
    <mergeCell ref="P7:S7"/>
    <mergeCell ref="T7:AJ7"/>
    <mergeCell ref="B8:G8"/>
    <mergeCell ref="H8:K8"/>
    <mergeCell ref="L8:O8"/>
    <mergeCell ref="P8:S8"/>
    <mergeCell ref="T8:AJ8"/>
    <mergeCell ref="A2:AJ2"/>
    <mergeCell ref="Y3:AJ3"/>
    <mergeCell ref="B5:G5"/>
    <mergeCell ref="H5:K5"/>
    <mergeCell ref="L5:O5"/>
    <mergeCell ref="P5:S5"/>
    <mergeCell ref="T5:AJ5"/>
    <mergeCell ref="B6:G6"/>
    <mergeCell ref="H6:K6"/>
    <mergeCell ref="L6:O6"/>
    <mergeCell ref="P6:S6"/>
    <mergeCell ref="T6:AJ6"/>
  </mergeCells>
  <phoneticPr fontId="3"/>
  <printOptions horizontalCentered="1"/>
  <pageMargins left="0.39370078740157483" right="0.39370078740157483" top="0.39370078740157483" bottom="0.19685039370078741" header="0.31496062992125984" footer="0.11811023622047245"/>
  <pageSetup paperSize="9" scale="99" orientation="portrait" r:id="rId1"/>
  <colBreaks count="1" manualBreakCount="1">
    <brk id="36" max="43"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73189-CFA2-4A89-95D8-4C0B56CB0125}">
  <sheetPr>
    <tabColor rgb="FFFF0000"/>
    <pageSetUpPr fitToPage="1"/>
  </sheetPr>
  <dimension ref="A1:BO48"/>
  <sheetViews>
    <sheetView zoomScaleNormal="100" workbookViewId="0">
      <selection activeCell="BD13" sqref="BD13"/>
    </sheetView>
  </sheetViews>
  <sheetFormatPr defaultColWidth="2.7265625" defaultRowHeight="25" customHeight="1" x14ac:dyDescent="0.2"/>
  <cols>
    <col min="1" max="1" width="2.7265625" style="4"/>
    <col min="2" max="32" width="2.7265625" style="3"/>
    <col min="33" max="33" width="2.7265625" style="7" customWidth="1"/>
    <col min="34" max="62" width="2.7265625" style="7"/>
    <col min="63" max="67" width="2.7265625" style="6"/>
    <col min="68" max="16384" width="2.7265625" style="3"/>
  </cols>
  <sheetData>
    <row r="1" spans="1:67" ht="13.5" x14ac:dyDescent="0.2">
      <c r="A1" s="5" t="s">
        <v>0</v>
      </c>
    </row>
    <row r="2" spans="1:67" ht="25" customHeight="1" x14ac:dyDescent="0.2">
      <c r="A2" s="39" t="s">
        <v>9</v>
      </c>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L2" s="9" t="s">
        <v>7</v>
      </c>
    </row>
    <row r="3" spans="1:67" s="7" customFormat="1" ht="25" customHeight="1" x14ac:dyDescent="0.2">
      <c r="A3" s="4"/>
      <c r="B3" s="3"/>
      <c r="C3" s="3"/>
      <c r="D3" s="3"/>
      <c r="E3" s="3"/>
      <c r="F3" s="3"/>
      <c r="G3" s="3"/>
      <c r="H3" s="3"/>
      <c r="J3" s="11"/>
      <c r="M3" s="3"/>
      <c r="N3" s="3"/>
      <c r="O3" s="3"/>
      <c r="P3" s="3"/>
      <c r="Q3" s="3"/>
      <c r="R3" s="3"/>
      <c r="S3" s="3"/>
      <c r="T3" s="3"/>
      <c r="U3" s="10"/>
      <c r="V3" s="10"/>
      <c r="W3" s="10"/>
      <c r="X3" s="12" t="s">
        <v>8</v>
      </c>
      <c r="Y3" s="40"/>
      <c r="Z3" s="40"/>
      <c r="AA3" s="40"/>
      <c r="AB3" s="40"/>
      <c r="AC3" s="40"/>
      <c r="AD3" s="40"/>
      <c r="AE3" s="40"/>
      <c r="AF3" s="40"/>
      <c r="AG3" s="40"/>
      <c r="AH3" s="40"/>
      <c r="AI3" s="40"/>
      <c r="AJ3" s="40"/>
      <c r="AL3" s="8"/>
      <c r="AM3" s="7" t="s">
        <v>6</v>
      </c>
      <c r="AN3" s="7" t="s">
        <v>5</v>
      </c>
      <c r="BK3" s="6"/>
      <c r="BL3" s="6"/>
      <c r="BM3" s="6"/>
      <c r="BN3" s="6"/>
      <c r="BO3" s="6"/>
    </row>
    <row r="4" spans="1:67" s="34" customFormat="1" ht="25" customHeight="1" x14ac:dyDescent="0.35">
      <c r="A4" s="1">
        <v>1</v>
      </c>
      <c r="B4" s="2" t="s">
        <v>10</v>
      </c>
      <c r="C4" s="2"/>
      <c r="D4" s="2"/>
      <c r="E4" s="2"/>
      <c r="F4" s="2"/>
      <c r="G4" s="2"/>
      <c r="H4" s="32"/>
      <c r="I4" s="2"/>
      <c r="J4" s="2"/>
      <c r="K4" s="2"/>
      <c r="L4" s="2"/>
      <c r="M4" s="2"/>
      <c r="N4" s="2"/>
      <c r="O4" s="2"/>
      <c r="P4" s="2"/>
      <c r="Q4" s="2"/>
      <c r="R4" s="2"/>
      <c r="S4" s="2"/>
      <c r="T4" s="2"/>
      <c r="U4" s="2"/>
      <c r="V4" s="2"/>
      <c r="W4" s="33"/>
      <c r="X4" s="1"/>
      <c r="Y4" s="1"/>
      <c r="Z4" s="1"/>
      <c r="AA4" s="1"/>
      <c r="AB4" s="1"/>
      <c r="AC4" s="1"/>
      <c r="AD4" s="1"/>
      <c r="AE4" s="1"/>
      <c r="AF4" s="1"/>
      <c r="AH4" s="35"/>
      <c r="AJ4" s="36" t="s">
        <v>27</v>
      </c>
      <c r="BK4" s="37"/>
      <c r="BL4" s="37"/>
      <c r="BM4" s="37"/>
      <c r="BN4" s="37"/>
      <c r="BO4" s="37"/>
    </row>
    <row r="5" spans="1:67" s="16" customFormat="1" ht="25" customHeight="1" x14ac:dyDescent="0.2">
      <c r="A5" s="15"/>
      <c r="B5" s="41" t="s">
        <v>12</v>
      </c>
      <c r="C5" s="41"/>
      <c r="D5" s="41"/>
      <c r="E5" s="41"/>
      <c r="F5" s="41"/>
      <c r="G5" s="41"/>
      <c r="H5" s="42" t="s">
        <v>11</v>
      </c>
      <c r="I5" s="42"/>
      <c r="J5" s="42"/>
      <c r="K5" s="42"/>
      <c r="L5" s="42" t="s">
        <v>46</v>
      </c>
      <c r="M5" s="42"/>
      <c r="N5" s="42"/>
      <c r="O5" s="42"/>
      <c r="P5" s="42" t="s">
        <v>47</v>
      </c>
      <c r="Q5" s="42"/>
      <c r="R5" s="42"/>
      <c r="S5" s="42"/>
      <c r="T5" s="41" t="s">
        <v>14</v>
      </c>
      <c r="U5" s="41"/>
      <c r="V5" s="41"/>
      <c r="W5" s="41"/>
      <c r="X5" s="41"/>
      <c r="Y5" s="41"/>
      <c r="Z5" s="41"/>
      <c r="AA5" s="41"/>
      <c r="AB5" s="41"/>
      <c r="AC5" s="41"/>
      <c r="AD5" s="41"/>
      <c r="AE5" s="41"/>
      <c r="AF5" s="41"/>
      <c r="AG5" s="41"/>
      <c r="AH5" s="41"/>
      <c r="AI5" s="41"/>
      <c r="AJ5" s="41"/>
    </row>
    <row r="6" spans="1:67" s="16" customFormat="1" ht="25" customHeight="1" x14ac:dyDescent="0.2">
      <c r="A6" s="15"/>
      <c r="B6" s="43" t="s">
        <v>13</v>
      </c>
      <c r="C6" s="43"/>
      <c r="D6" s="43"/>
      <c r="E6" s="43"/>
      <c r="F6" s="43"/>
      <c r="G6" s="43"/>
      <c r="H6" s="44">
        <f>IF(AND(L6="",P6=""),"",L6+P6)</f>
        <v>413000</v>
      </c>
      <c r="I6" s="44"/>
      <c r="J6" s="44"/>
      <c r="K6" s="44"/>
      <c r="L6" s="44">
        <v>200000</v>
      </c>
      <c r="M6" s="44"/>
      <c r="N6" s="44"/>
      <c r="O6" s="44"/>
      <c r="P6" s="44">
        <v>213000</v>
      </c>
      <c r="Q6" s="44"/>
      <c r="R6" s="44"/>
      <c r="S6" s="44"/>
      <c r="T6" s="45"/>
      <c r="U6" s="45"/>
      <c r="V6" s="45"/>
      <c r="W6" s="45"/>
      <c r="X6" s="45"/>
      <c r="Y6" s="45"/>
      <c r="Z6" s="45"/>
      <c r="AA6" s="45"/>
      <c r="AB6" s="45"/>
      <c r="AC6" s="45"/>
      <c r="AD6" s="45"/>
      <c r="AE6" s="45"/>
      <c r="AF6" s="45"/>
      <c r="AG6" s="45"/>
      <c r="AH6" s="45"/>
      <c r="AI6" s="45"/>
      <c r="AJ6" s="45"/>
    </row>
    <row r="7" spans="1:67" s="16" customFormat="1" ht="25" customHeight="1" thickBot="1" x14ac:dyDescent="0.25">
      <c r="A7" s="15"/>
      <c r="B7" s="46"/>
      <c r="C7" s="46"/>
      <c r="D7" s="46"/>
      <c r="E7" s="46"/>
      <c r="F7" s="46"/>
      <c r="G7" s="46"/>
      <c r="H7" s="47" t="str">
        <f t="shared" ref="H7:H11" si="0">IF(AND(L7="",P7=""),"",L7+P7)</f>
        <v/>
      </c>
      <c r="I7" s="47"/>
      <c r="J7" s="47"/>
      <c r="K7" s="47"/>
      <c r="L7" s="47"/>
      <c r="M7" s="47"/>
      <c r="N7" s="47"/>
      <c r="O7" s="47"/>
      <c r="P7" s="47"/>
      <c r="Q7" s="47"/>
      <c r="R7" s="47"/>
      <c r="S7" s="47"/>
      <c r="T7" s="48"/>
      <c r="U7" s="48"/>
      <c r="V7" s="48"/>
      <c r="W7" s="48"/>
      <c r="X7" s="48"/>
      <c r="Y7" s="48"/>
      <c r="Z7" s="48"/>
      <c r="AA7" s="48"/>
      <c r="AB7" s="48"/>
      <c r="AC7" s="48"/>
      <c r="AD7" s="48"/>
      <c r="AE7" s="48"/>
      <c r="AF7" s="48"/>
      <c r="AG7" s="48"/>
      <c r="AH7" s="48"/>
      <c r="AI7" s="48"/>
      <c r="AJ7" s="48"/>
    </row>
    <row r="8" spans="1:67" s="16" customFormat="1" ht="25" customHeight="1" x14ac:dyDescent="0.2">
      <c r="A8" s="15"/>
      <c r="B8" s="49" t="s">
        <v>1</v>
      </c>
      <c r="C8" s="50"/>
      <c r="D8" s="50"/>
      <c r="E8" s="50"/>
      <c r="F8" s="50"/>
      <c r="G8" s="50"/>
      <c r="H8" s="51">
        <f t="shared" si="0"/>
        <v>330000</v>
      </c>
      <c r="I8" s="51"/>
      <c r="J8" s="51"/>
      <c r="K8" s="51"/>
      <c r="L8" s="51">
        <f>3000*10*11*3/4</f>
        <v>247500</v>
      </c>
      <c r="M8" s="51"/>
      <c r="N8" s="51"/>
      <c r="O8" s="51"/>
      <c r="P8" s="51">
        <f>3000*10*11*1/4</f>
        <v>82500</v>
      </c>
      <c r="Q8" s="51"/>
      <c r="R8" s="51"/>
      <c r="S8" s="51"/>
      <c r="T8" s="52" t="s">
        <v>64</v>
      </c>
      <c r="U8" s="52"/>
      <c r="V8" s="52"/>
      <c r="W8" s="52"/>
      <c r="X8" s="52"/>
      <c r="Y8" s="52"/>
      <c r="Z8" s="52"/>
      <c r="AA8" s="52"/>
      <c r="AB8" s="52"/>
      <c r="AC8" s="52"/>
      <c r="AD8" s="52"/>
      <c r="AE8" s="52"/>
      <c r="AF8" s="52"/>
      <c r="AG8" s="52"/>
      <c r="AH8" s="52"/>
      <c r="AI8" s="52"/>
      <c r="AJ8" s="53"/>
    </row>
    <row r="9" spans="1:67" s="16" customFormat="1" ht="25" customHeight="1" thickBot="1" x14ac:dyDescent="0.25">
      <c r="A9" s="15"/>
      <c r="B9" s="54" t="s">
        <v>2</v>
      </c>
      <c r="C9" s="55"/>
      <c r="D9" s="55"/>
      <c r="E9" s="55"/>
      <c r="F9" s="55"/>
      <c r="G9" s="55"/>
      <c r="H9" s="56">
        <f t="shared" si="0"/>
        <v>8000</v>
      </c>
      <c r="I9" s="56"/>
      <c r="J9" s="56"/>
      <c r="K9" s="56"/>
      <c r="L9" s="56"/>
      <c r="M9" s="56"/>
      <c r="N9" s="56"/>
      <c r="O9" s="56"/>
      <c r="P9" s="56">
        <v>8000</v>
      </c>
      <c r="Q9" s="56"/>
      <c r="R9" s="56"/>
      <c r="S9" s="56"/>
      <c r="T9" s="57" t="s">
        <v>16</v>
      </c>
      <c r="U9" s="57"/>
      <c r="V9" s="57"/>
      <c r="W9" s="57"/>
      <c r="X9" s="57"/>
      <c r="Y9" s="57"/>
      <c r="Z9" s="57"/>
      <c r="AA9" s="57"/>
      <c r="AB9" s="57"/>
      <c r="AC9" s="57"/>
      <c r="AD9" s="57"/>
      <c r="AE9" s="57"/>
      <c r="AF9" s="57"/>
      <c r="AG9" s="57"/>
      <c r="AH9" s="57"/>
      <c r="AI9" s="57"/>
      <c r="AJ9" s="58"/>
    </row>
    <row r="10" spans="1:67" s="16" customFormat="1" ht="25" customHeight="1" x14ac:dyDescent="0.2">
      <c r="A10" s="15"/>
      <c r="B10" s="59" t="s">
        <v>67</v>
      </c>
      <c r="C10" s="59"/>
      <c r="D10" s="59"/>
      <c r="E10" s="59"/>
      <c r="F10" s="59"/>
      <c r="G10" s="59"/>
      <c r="H10" s="60">
        <f t="shared" si="0"/>
        <v>15600</v>
      </c>
      <c r="I10" s="60"/>
      <c r="J10" s="60"/>
      <c r="K10" s="60"/>
      <c r="L10" s="60">
        <v>14900</v>
      </c>
      <c r="M10" s="60"/>
      <c r="N10" s="60"/>
      <c r="O10" s="60"/>
      <c r="P10" s="60">
        <v>700</v>
      </c>
      <c r="Q10" s="60"/>
      <c r="R10" s="60"/>
      <c r="S10" s="60"/>
      <c r="T10" s="61"/>
      <c r="U10" s="61"/>
      <c r="V10" s="61"/>
      <c r="W10" s="61"/>
      <c r="X10" s="61"/>
      <c r="Y10" s="61"/>
      <c r="Z10" s="61"/>
      <c r="AA10" s="61"/>
      <c r="AB10" s="61"/>
      <c r="AC10" s="61"/>
      <c r="AD10" s="61"/>
      <c r="AE10" s="61"/>
      <c r="AF10" s="61"/>
      <c r="AG10" s="61"/>
      <c r="AH10" s="61"/>
      <c r="AI10" s="61"/>
      <c r="AJ10" s="61"/>
    </row>
    <row r="11" spans="1:67" s="16" customFormat="1" ht="25" customHeight="1" x14ac:dyDescent="0.2">
      <c r="A11" s="15"/>
      <c r="B11" s="43"/>
      <c r="C11" s="43"/>
      <c r="D11" s="43"/>
      <c r="E11" s="43"/>
      <c r="F11" s="43"/>
      <c r="G11" s="43"/>
      <c r="H11" s="44" t="str">
        <f t="shared" si="0"/>
        <v/>
      </c>
      <c r="I11" s="44"/>
      <c r="J11" s="44"/>
      <c r="K11" s="44"/>
      <c r="L11" s="44"/>
      <c r="M11" s="44"/>
      <c r="N11" s="44"/>
      <c r="O11" s="44"/>
      <c r="P11" s="44"/>
      <c r="Q11" s="44"/>
      <c r="R11" s="44"/>
      <c r="S11" s="44"/>
      <c r="T11" s="45"/>
      <c r="U11" s="45"/>
      <c r="V11" s="45"/>
      <c r="W11" s="45"/>
      <c r="X11" s="45"/>
      <c r="Y11" s="45"/>
      <c r="Z11" s="45"/>
      <c r="AA11" s="45"/>
      <c r="AB11" s="45"/>
      <c r="AC11" s="45"/>
      <c r="AD11" s="45"/>
      <c r="AE11" s="45"/>
      <c r="AF11" s="45"/>
      <c r="AG11" s="45"/>
      <c r="AH11" s="45"/>
      <c r="AI11" s="45"/>
      <c r="AJ11" s="45"/>
    </row>
    <row r="12" spans="1:67" s="16" customFormat="1" ht="25" customHeight="1" x14ac:dyDescent="0.2">
      <c r="A12" s="15"/>
      <c r="B12" s="62" t="s">
        <v>3</v>
      </c>
      <c r="C12" s="62"/>
      <c r="D12" s="62"/>
      <c r="E12" s="62"/>
      <c r="F12" s="62"/>
      <c r="G12" s="62"/>
      <c r="H12" s="63">
        <f t="shared" ref="H12" si="1">SUM(H6:K11)</f>
        <v>766600</v>
      </c>
      <c r="I12" s="63"/>
      <c r="J12" s="63"/>
      <c r="K12" s="63"/>
      <c r="L12" s="63">
        <f t="shared" ref="L12" si="2">SUM(L6:O11)</f>
        <v>462400</v>
      </c>
      <c r="M12" s="63"/>
      <c r="N12" s="63"/>
      <c r="O12" s="63"/>
      <c r="P12" s="63">
        <f>SUM(P6:S11)</f>
        <v>304200</v>
      </c>
      <c r="Q12" s="63"/>
      <c r="R12" s="63"/>
      <c r="S12" s="63"/>
      <c r="T12" s="64"/>
      <c r="U12" s="64"/>
      <c r="V12" s="64"/>
      <c r="W12" s="64"/>
      <c r="X12" s="64"/>
      <c r="Y12" s="64"/>
      <c r="Z12" s="64"/>
      <c r="AA12" s="64"/>
      <c r="AB12" s="64"/>
      <c r="AC12" s="64"/>
      <c r="AD12" s="64"/>
      <c r="AE12" s="64"/>
      <c r="AF12" s="64"/>
      <c r="AG12" s="64"/>
      <c r="AH12" s="64"/>
      <c r="AI12" s="64"/>
      <c r="AJ12" s="64"/>
    </row>
    <row r="13" spans="1:67" s="16" customFormat="1" ht="16" customHeight="1" x14ac:dyDescent="0.2">
      <c r="A13" s="15"/>
      <c r="W13" s="17"/>
      <c r="X13" s="15"/>
      <c r="Y13" s="15"/>
      <c r="Z13" s="15"/>
      <c r="AA13" s="15"/>
      <c r="AB13" s="15"/>
      <c r="AC13" s="15"/>
      <c r="AD13" s="15"/>
      <c r="AE13" s="15"/>
      <c r="AF13" s="15"/>
      <c r="AH13" s="18"/>
    </row>
    <row r="14" spans="1:67" s="38" customFormat="1" ht="25" customHeight="1" x14ac:dyDescent="0.35">
      <c r="A14" s="1">
        <v>2</v>
      </c>
      <c r="B14" s="2" t="s">
        <v>17</v>
      </c>
      <c r="C14" s="2"/>
      <c r="D14" s="2"/>
      <c r="E14" s="2"/>
      <c r="F14" s="2"/>
      <c r="G14" s="2"/>
      <c r="H14" s="32"/>
      <c r="I14" s="2"/>
      <c r="J14" s="2"/>
      <c r="K14" s="2"/>
      <c r="L14" s="2"/>
      <c r="M14" s="2"/>
      <c r="N14" s="2"/>
      <c r="O14" s="2"/>
      <c r="P14" s="2"/>
      <c r="Q14" s="2"/>
      <c r="R14" s="2"/>
      <c r="S14" s="2"/>
      <c r="T14" s="2"/>
      <c r="U14" s="2"/>
      <c r="V14" s="2"/>
      <c r="W14" s="33"/>
      <c r="X14" s="1"/>
      <c r="Y14" s="1"/>
      <c r="Z14" s="1"/>
      <c r="AA14" s="1"/>
      <c r="AB14" s="1"/>
      <c r="AC14" s="1"/>
      <c r="AD14" s="1"/>
      <c r="AE14" s="1"/>
      <c r="AF14" s="1"/>
      <c r="AG14" s="34"/>
      <c r="AH14" s="35"/>
      <c r="AI14" s="34"/>
      <c r="AJ14" s="36" t="s">
        <v>27</v>
      </c>
    </row>
    <row r="15" spans="1:67" s="16" customFormat="1" ht="25" customHeight="1" x14ac:dyDescent="0.2">
      <c r="A15" s="15"/>
      <c r="B15" s="41" t="s">
        <v>12</v>
      </c>
      <c r="C15" s="41"/>
      <c r="D15" s="41"/>
      <c r="E15" s="41"/>
      <c r="F15" s="41"/>
      <c r="G15" s="41"/>
      <c r="H15" s="42" t="s">
        <v>11</v>
      </c>
      <c r="I15" s="42"/>
      <c r="J15" s="42"/>
      <c r="K15" s="42"/>
      <c r="L15" s="42" t="s">
        <v>46</v>
      </c>
      <c r="M15" s="42"/>
      <c r="N15" s="42"/>
      <c r="O15" s="42"/>
      <c r="P15" s="42" t="s">
        <v>47</v>
      </c>
      <c r="Q15" s="42"/>
      <c r="R15" s="42"/>
      <c r="S15" s="42"/>
      <c r="T15" s="41" t="s">
        <v>14</v>
      </c>
      <c r="U15" s="41"/>
      <c r="V15" s="41"/>
      <c r="W15" s="41"/>
      <c r="X15" s="41"/>
      <c r="Y15" s="41"/>
      <c r="Z15" s="41"/>
      <c r="AA15" s="41"/>
      <c r="AB15" s="41"/>
      <c r="AC15" s="41"/>
      <c r="AD15" s="41"/>
      <c r="AE15" s="41"/>
      <c r="AF15" s="41"/>
      <c r="AG15" s="41"/>
      <c r="AH15" s="41"/>
      <c r="AI15" s="41"/>
      <c r="AJ15" s="41"/>
    </row>
    <row r="16" spans="1:67" s="16" customFormat="1" ht="25" customHeight="1" x14ac:dyDescent="0.2">
      <c r="A16" s="15"/>
      <c r="B16" s="43" t="s">
        <v>18</v>
      </c>
      <c r="C16" s="43"/>
      <c r="D16" s="43"/>
      <c r="E16" s="43"/>
      <c r="F16" s="43"/>
      <c r="G16" s="43"/>
      <c r="H16" s="44" t="str">
        <f>IF(AND(L16="",P16=""),"",L16+P16)</f>
        <v/>
      </c>
      <c r="I16" s="44"/>
      <c r="J16" s="44"/>
      <c r="K16" s="44"/>
      <c r="L16" s="44"/>
      <c r="M16" s="44"/>
      <c r="N16" s="44"/>
      <c r="O16" s="44"/>
      <c r="P16" s="44"/>
      <c r="Q16" s="44"/>
      <c r="R16" s="44"/>
      <c r="S16" s="44"/>
      <c r="T16" s="45"/>
      <c r="U16" s="45"/>
      <c r="V16" s="45"/>
      <c r="W16" s="45"/>
      <c r="X16" s="45"/>
      <c r="Y16" s="45"/>
      <c r="Z16" s="45"/>
      <c r="AA16" s="45"/>
      <c r="AB16" s="45"/>
      <c r="AC16" s="45"/>
      <c r="AD16" s="45"/>
      <c r="AE16" s="45"/>
      <c r="AF16" s="45"/>
      <c r="AG16" s="45"/>
      <c r="AH16" s="45"/>
      <c r="AI16" s="45"/>
      <c r="AJ16" s="45"/>
    </row>
    <row r="17" spans="1:67" s="20" customFormat="1" ht="25" customHeight="1" x14ac:dyDescent="0.2">
      <c r="A17" s="15"/>
      <c r="B17" s="43" t="s">
        <v>28</v>
      </c>
      <c r="C17" s="43"/>
      <c r="D17" s="43"/>
      <c r="E17" s="43"/>
      <c r="F17" s="43"/>
      <c r="G17" s="43"/>
      <c r="H17" s="44">
        <f t="shared" ref="H17:H28" si="3">IF(AND(L17="",P17=""),"",L17+P17)</f>
        <v>633600</v>
      </c>
      <c r="I17" s="44"/>
      <c r="J17" s="44"/>
      <c r="K17" s="44"/>
      <c r="L17" s="44">
        <f>1600*6*4*11</f>
        <v>422400</v>
      </c>
      <c r="M17" s="44"/>
      <c r="N17" s="44"/>
      <c r="O17" s="44"/>
      <c r="P17" s="44">
        <f>1600*3*4*11</f>
        <v>211200</v>
      </c>
      <c r="Q17" s="44"/>
      <c r="R17" s="44"/>
      <c r="S17" s="44"/>
      <c r="T17" s="45" t="s">
        <v>51</v>
      </c>
      <c r="U17" s="45"/>
      <c r="V17" s="45"/>
      <c r="W17" s="45"/>
      <c r="X17" s="45"/>
      <c r="Y17" s="45"/>
      <c r="Z17" s="45"/>
      <c r="AA17" s="45"/>
      <c r="AB17" s="45"/>
      <c r="AC17" s="45"/>
      <c r="AD17" s="45"/>
      <c r="AE17" s="45"/>
      <c r="AF17" s="45"/>
      <c r="AG17" s="45"/>
      <c r="AH17" s="45"/>
      <c r="AI17" s="45"/>
      <c r="AJ17" s="45"/>
      <c r="AM17" s="20" t="s">
        <v>29</v>
      </c>
      <c r="BK17" s="19"/>
      <c r="BL17" s="19"/>
      <c r="BM17" s="19"/>
      <c r="BN17" s="19"/>
      <c r="BO17" s="19"/>
    </row>
    <row r="18" spans="1:67" s="7" customFormat="1" ht="25" customHeight="1" x14ac:dyDescent="0.2">
      <c r="A18" s="15"/>
      <c r="B18" s="65" t="s">
        <v>19</v>
      </c>
      <c r="C18" s="66"/>
      <c r="D18" s="66"/>
      <c r="E18" s="66"/>
      <c r="F18" s="66"/>
      <c r="G18" s="67"/>
      <c r="H18" s="44" t="str">
        <f t="shared" si="3"/>
        <v/>
      </c>
      <c r="I18" s="44"/>
      <c r="J18" s="44"/>
      <c r="K18" s="44"/>
      <c r="L18" s="44"/>
      <c r="M18" s="44"/>
      <c r="N18" s="44"/>
      <c r="O18" s="44"/>
      <c r="P18" s="44"/>
      <c r="Q18" s="44"/>
      <c r="R18" s="44"/>
      <c r="S18" s="44"/>
      <c r="T18" s="45"/>
      <c r="U18" s="45"/>
      <c r="V18" s="45"/>
      <c r="W18" s="45"/>
      <c r="X18" s="45"/>
      <c r="Y18" s="45"/>
      <c r="Z18" s="45"/>
      <c r="AA18" s="45"/>
      <c r="AB18" s="45"/>
      <c r="AC18" s="45"/>
      <c r="AD18" s="45"/>
      <c r="AE18" s="45"/>
      <c r="AF18" s="45"/>
      <c r="AG18" s="45"/>
      <c r="AH18" s="45"/>
      <c r="AI18" s="45"/>
      <c r="AJ18" s="45"/>
      <c r="AM18" s="7" t="s">
        <v>30</v>
      </c>
      <c r="BK18" s="6"/>
      <c r="BL18" s="6"/>
      <c r="BM18" s="6"/>
      <c r="BN18" s="6"/>
      <c r="BO18" s="6"/>
    </row>
    <row r="19" spans="1:67" s="7" customFormat="1" ht="25" customHeight="1" x14ac:dyDescent="0.2">
      <c r="A19" s="15"/>
      <c r="B19" s="65" t="s">
        <v>20</v>
      </c>
      <c r="C19" s="66"/>
      <c r="D19" s="66"/>
      <c r="E19" s="66"/>
      <c r="F19" s="66"/>
      <c r="G19" s="67"/>
      <c r="H19" s="44">
        <f t="shared" si="3"/>
        <v>55000</v>
      </c>
      <c r="I19" s="44"/>
      <c r="J19" s="44"/>
      <c r="K19" s="44"/>
      <c r="L19" s="44">
        <v>40000</v>
      </c>
      <c r="M19" s="44"/>
      <c r="N19" s="44"/>
      <c r="O19" s="44"/>
      <c r="P19" s="44">
        <v>15000</v>
      </c>
      <c r="Q19" s="44"/>
      <c r="R19" s="44"/>
      <c r="S19" s="44"/>
      <c r="T19" s="45" t="s">
        <v>66</v>
      </c>
      <c r="U19" s="45"/>
      <c r="V19" s="45"/>
      <c r="W19" s="45"/>
      <c r="X19" s="45"/>
      <c r="Y19" s="45"/>
      <c r="Z19" s="45"/>
      <c r="AA19" s="45"/>
      <c r="AB19" s="45"/>
      <c r="AC19" s="45"/>
      <c r="AD19" s="45"/>
      <c r="AE19" s="45"/>
      <c r="AF19" s="45"/>
      <c r="AG19" s="45"/>
      <c r="AH19" s="45"/>
      <c r="AI19" s="45"/>
      <c r="AJ19" s="45"/>
      <c r="BK19" s="6"/>
      <c r="BL19" s="6"/>
      <c r="BM19" s="6"/>
      <c r="BN19" s="6"/>
      <c r="BO19" s="6"/>
    </row>
    <row r="20" spans="1:67" s="7" customFormat="1" ht="25" customHeight="1" x14ac:dyDescent="0.2">
      <c r="A20" s="15"/>
      <c r="B20" s="65" t="s">
        <v>21</v>
      </c>
      <c r="C20" s="66"/>
      <c r="D20" s="66"/>
      <c r="E20" s="66"/>
      <c r="F20" s="66"/>
      <c r="G20" s="67"/>
      <c r="H20" s="44">
        <f t="shared" si="3"/>
        <v>40000</v>
      </c>
      <c r="I20" s="44"/>
      <c r="J20" s="44"/>
      <c r="K20" s="44"/>
      <c r="L20" s="44"/>
      <c r="M20" s="44"/>
      <c r="N20" s="44"/>
      <c r="O20" s="44"/>
      <c r="P20" s="44">
        <v>40000</v>
      </c>
      <c r="Q20" s="44"/>
      <c r="R20" s="44"/>
      <c r="S20" s="44"/>
      <c r="T20" s="45" t="s">
        <v>45</v>
      </c>
      <c r="U20" s="45"/>
      <c r="V20" s="45"/>
      <c r="W20" s="45"/>
      <c r="X20" s="45"/>
      <c r="Y20" s="45"/>
      <c r="Z20" s="45"/>
      <c r="AA20" s="45"/>
      <c r="AB20" s="45"/>
      <c r="AC20" s="45"/>
      <c r="AD20" s="45"/>
      <c r="AE20" s="45"/>
      <c r="AF20" s="45"/>
      <c r="AG20" s="45"/>
      <c r="AH20" s="45"/>
      <c r="AI20" s="45"/>
      <c r="AJ20" s="45"/>
      <c r="BK20" s="6"/>
      <c r="BL20" s="6"/>
      <c r="BM20" s="6"/>
      <c r="BN20" s="6"/>
      <c r="BO20" s="6"/>
    </row>
    <row r="21" spans="1:67" s="7" customFormat="1" ht="24" customHeight="1" x14ac:dyDescent="0.2">
      <c r="A21" s="15"/>
      <c r="B21" s="65" t="s">
        <v>22</v>
      </c>
      <c r="C21" s="66"/>
      <c r="D21" s="66"/>
      <c r="E21" s="66"/>
      <c r="F21" s="66"/>
      <c r="G21" s="67"/>
      <c r="H21" s="44" t="str">
        <f t="shared" si="3"/>
        <v/>
      </c>
      <c r="I21" s="44"/>
      <c r="J21" s="44"/>
      <c r="K21" s="44"/>
      <c r="L21" s="44"/>
      <c r="M21" s="44"/>
      <c r="N21" s="44"/>
      <c r="O21" s="44"/>
      <c r="P21" s="44"/>
      <c r="Q21" s="44"/>
      <c r="R21" s="44"/>
      <c r="S21" s="44"/>
      <c r="T21" s="45"/>
      <c r="U21" s="45"/>
      <c r="V21" s="45"/>
      <c r="W21" s="45"/>
      <c r="X21" s="45"/>
      <c r="Y21" s="45"/>
      <c r="Z21" s="45"/>
      <c r="AA21" s="45"/>
      <c r="AB21" s="45"/>
      <c r="AC21" s="45"/>
      <c r="AD21" s="45"/>
      <c r="AE21" s="45"/>
      <c r="AF21" s="45"/>
      <c r="AG21" s="45"/>
      <c r="AH21" s="45"/>
      <c r="AI21" s="45"/>
      <c r="AJ21" s="45"/>
      <c r="BK21" s="6"/>
      <c r="BL21" s="6"/>
      <c r="BM21" s="6"/>
      <c r="BN21" s="6"/>
      <c r="BO21" s="6"/>
    </row>
    <row r="22" spans="1:67" s="7" customFormat="1" ht="25" customHeight="1" x14ac:dyDescent="0.2">
      <c r="A22" s="15"/>
      <c r="B22" s="65" t="s">
        <v>23</v>
      </c>
      <c r="C22" s="66"/>
      <c r="D22" s="66"/>
      <c r="E22" s="66"/>
      <c r="F22" s="66"/>
      <c r="G22" s="67"/>
      <c r="H22" s="44">
        <f t="shared" si="3"/>
        <v>30000</v>
      </c>
      <c r="I22" s="44"/>
      <c r="J22" s="44"/>
      <c r="K22" s="44"/>
      <c r="L22" s="44"/>
      <c r="M22" s="44"/>
      <c r="N22" s="44"/>
      <c r="O22" s="44"/>
      <c r="P22" s="44">
        <v>30000</v>
      </c>
      <c r="Q22" s="44"/>
      <c r="R22" s="44"/>
      <c r="S22" s="44"/>
      <c r="T22" s="45" t="s">
        <v>50</v>
      </c>
      <c r="U22" s="45"/>
      <c r="V22" s="45"/>
      <c r="W22" s="45"/>
      <c r="X22" s="45"/>
      <c r="Y22" s="45"/>
      <c r="Z22" s="45"/>
      <c r="AA22" s="45"/>
      <c r="AB22" s="45"/>
      <c r="AC22" s="45"/>
      <c r="AD22" s="45"/>
      <c r="AE22" s="45"/>
      <c r="AF22" s="45"/>
      <c r="AG22" s="45"/>
      <c r="AH22" s="45"/>
      <c r="AI22" s="45"/>
      <c r="AJ22" s="45"/>
      <c r="BK22" s="6"/>
      <c r="BL22" s="6"/>
      <c r="BM22" s="6"/>
      <c r="BN22" s="6"/>
      <c r="BO22" s="6"/>
    </row>
    <row r="23" spans="1:67" s="7" customFormat="1" ht="25" customHeight="1" x14ac:dyDescent="0.2">
      <c r="A23" s="15"/>
      <c r="B23" s="65" t="s">
        <v>24</v>
      </c>
      <c r="C23" s="66"/>
      <c r="D23" s="66"/>
      <c r="E23" s="66"/>
      <c r="F23" s="66"/>
      <c r="G23" s="67"/>
      <c r="H23" s="44" t="str">
        <f t="shared" si="3"/>
        <v/>
      </c>
      <c r="I23" s="44"/>
      <c r="J23" s="44"/>
      <c r="K23" s="44"/>
      <c r="L23" s="44"/>
      <c r="M23" s="44"/>
      <c r="N23" s="44"/>
      <c r="O23" s="44"/>
      <c r="P23" s="44"/>
      <c r="Q23" s="44"/>
      <c r="R23" s="44"/>
      <c r="S23" s="44"/>
      <c r="T23" s="45"/>
      <c r="U23" s="45"/>
      <c r="V23" s="45"/>
      <c r="W23" s="45"/>
      <c r="X23" s="45"/>
      <c r="Y23" s="45"/>
      <c r="Z23" s="45"/>
      <c r="AA23" s="45"/>
      <c r="AB23" s="45"/>
      <c r="AC23" s="45"/>
      <c r="AD23" s="45"/>
      <c r="AE23" s="45"/>
      <c r="AF23" s="45"/>
      <c r="AG23" s="45"/>
      <c r="AH23" s="45"/>
      <c r="AI23" s="45"/>
      <c r="AJ23" s="45"/>
      <c r="BK23" s="6"/>
      <c r="BL23" s="6"/>
      <c r="BM23" s="6"/>
      <c r="BN23" s="6"/>
      <c r="BO23" s="6"/>
    </row>
    <row r="24" spans="1:67" s="7" customFormat="1" ht="24" customHeight="1" x14ac:dyDescent="0.2">
      <c r="A24" s="15"/>
      <c r="B24" s="65" t="s">
        <v>25</v>
      </c>
      <c r="C24" s="66"/>
      <c r="D24" s="66"/>
      <c r="E24" s="66"/>
      <c r="F24" s="66"/>
      <c r="G24" s="67"/>
      <c r="H24" s="44" t="str">
        <f t="shared" si="3"/>
        <v/>
      </c>
      <c r="I24" s="44"/>
      <c r="J24" s="44"/>
      <c r="K24" s="44"/>
      <c r="L24" s="44"/>
      <c r="M24" s="44"/>
      <c r="N24" s="44"/>
      <c r="O24" s="44"/>
      <c r="P24" s="44"/>
      <c r="Q24" s="44"/>
      <c r="R24" s="44"/>
      <c r="S24" s="44"/>
      <c r="T24" s="45"/>
      <c r="U24" s="45"/>
      <c r="V24" s="45"/>
      <c r="W24" s="45"/>
      <c r="X24" s="45"/>
      <c r="Y24" s="45"/>
      <c r="Z24" s="45"/>
      <c r="AA24" s="45"/>
      <c r="AB24" s="45"/>
      <c r="AC24" s="45"/>
      <c r="AD24" s="45"/>
      <c r="AE24" s="45"/>
      <c r="AF24" s="45"/>
      <c r="AG24" s="45"/>
      <c r="AH24" s="45"/>
      <c r="AI24" s="45"/>
      <c r="AJ24" s="45"/>
      <c r="BK24" s="6"/>
      <c r="BL24" s="6"/>
      <c r="BM24" s="6"/>
      <c r="BN24" s="6"/>
      <c r="BO24" s="6"/>
    </row>
    <row r="25" spans="1:67" s="7" customFormat="1" ht="25" customHeight="1" x14ac:dyDescent="0.2">
      <c r="A25" s="15"/>
      <c r="B25" s="65" t="s">
        <v>2</v>
      </c>
      <c r="C25" s="66"/>
      <c r="D25" s="66"/>
      <c r="E25" s="66"/>
      <c r="F25" s="66"/>
      <c r="G25" s="67"/>
      <c r="H25" s="44">
        <f t="shared" si="3"/>
        <v>8000</v>
      </c>
      <c r="I25" s="44"/>
      <c r="J25" s="44"/>
      <c r="K25" s="44"/>
      <c r="L25" s="44"/>
      <c r="M25" s="44"/>
      <c r="N25" s="44"/>
      <c r="O25" s="44"/>
      <c r="P25" s="44">
        <v>8000</v>
      </c>
      <c r="Q25" s="44"/>
      <c r="R25" s="44"/>
      <c r="S25" s="44"/>
      <c r="T25" s="45" t="s">
        <v>16</v>
      </c>
      <c r="U25" s="45"/>
      <c r="V25" s="45"/>
      <c r="W25" s="45"/>
      <c r="X25" s="45"/>
      <c r="Y25" s="45"/>
      <c r="Z25" s="45"/>
      <c r="AA25" s="45"/>
      <c r="AB25" s="45"/>
      <c r="AC25" s="45"/>
      <c r="AD25" s="45"/>
      <c r="AE25" s="45"/>
      <c r="AF25" s="45"/>
      <c r="AG25" s="45"/>
      <c r="AH25" s="45"/>
      <c r="AI25" s="45"/>
      <c r="AJ25" s="45"/>
      <c r="BK25" s="6"/>
      <c r="BL25" s="6"/>
      <c r="BM25" s="6"/>
      <c r="BN25" s="6"/>
      <c r="BO25" s="6"/>
    </row>
    <row r="26" spans="1:67" s="7" customFormat="1" ht="24" customHeight="1" x14ac:dyDescent="0.2">
      <c r="A26" s="15"/>
      <c r="B26" s="65" t="s">
        <v>31</v>
      </c>
      <c r="C26" s="66"/>
      <c r="D26" s="66"/>
      <c r="E26" s="66"/>
      <c r="F26" s="66"/>
      <c r="G26" s="67"/>
      <c r="H26" s="44" t="str">
        <f t="shared" si="3"/>
        <v/>
      </c>
      <c r="I26" s="44"/>
      <c r="J26" s="44"/>
      <c r="K26" s="44"/>
      <c r="L26" s="44"/>
      <c r="M26" s="44"/>
      <c r="N26" s="44"/>
      <c r="O26" s="44"/>
      <c r="P26" s="44"/>
      <c r="Q26" s="44"/>
      <c r="R26" s="44"/>
      <c r="S26" s="44"/>
      <c r="T26" s="45"/>
      <c r="U26" s="45"/>
      <c r="V26" s="45"/>
      <c r="W26" s="45"/>
      <c r="X26" s="45"/>
      <c r="Y26" s="45"/>
      <c r="Z26" s="45"/>
      <c r="AA26" s="45"/>
      <c r="AB26" s="45"/>
      <c r="AC26" s="45"/>
      <c r="AD26" s="45"/>
      <c r="AE26" s="45"/>
      <c r="AF26" s="45"/>
      <c r="AG26" s="45"/>
      <c r="AH26" s="45"/>
      <c r="AI26" s="45"/>
      <c r="AJ26" s="45"/>
      <c r="AM26" s="20" t="s">
        <v>32</v>
      </c>
      <c r="BK26" s="6"/>
      <c r="BL26" s="6"/>
      <c r="BM26" s="6"/>
      <c r="BN26" s="6"/>
      <c r="BO26" s="6"/>
    </row>
    <row r="27" spans="1:67" s="7" customFormat="1" ht="24" customHeight="1" x14ac:dyDescent="0.2">
      <c r="A27" s="15"/>
      <c r="B27" s="65" t="s">
        <v>26</v>
      </c>
      <c r="C27" s="66"/>
      <c r="D27" s="66"/>
      <c r="E27" s="66"/>
      <c r="F27" s="66"/>
      <c r="G27" s="67"/>
      <c r="H27" s="44" t="str">
        <f t="shared" si="3"/>
        <v/>
      </c>
      <c r="I27" s="44"/>
      <c r="J27" s="44"/>
      <c r="K27" s="44"/>
      <c r="L27" s="44"/>
      <c r="M27" s="44"/>
      <c r="N27" s="44"/>
      <c r="O27" s="44"/>
      <c r="P27" s="44"/>
      <c r="Q27" s="44"/>
      <c r="R27" s="44"/>
      <c r="S27" s="44"/>
      <c r="T27" s="45"/>
      <c r="U27" s="45"/>
      <c r="V27" s="45"/>
      <c r="W27" s="45"/>
      <c r="X27" s="45"/>
      <c r="Y27" s="45"/>
      <c r="Z27" s="45"/>
      <c r="AA27" s="45"/>
      <c r="AB27" s="45"/>
      <c r="AC27" s="45"/>
      <c r="AD27" s="45"/>
      <c r="AE27" s="45"/>
      <c r="AF27" s="45"/>
      <c r="AG27" s="45"/>
      <c r="AH27" s="45"/>
      <c r="AI27" s="45"/>
      <c r="AJ27" s="45"/>
      <c r="BK27" s="6"/>
      <c r="BL27" s="6"/>
      <c r="BM27" s="6"/>
      <c r="BN27" s="6"/>
      <c r="BO27" s="6"/>
    </row>
    <row r="28" spans="1:67" s="7" customFormat="1" ht="24" customHeight="1" x14ac:dyDescent="0.2">
      <c r="A28" s="15"/>
      <c r="B28" s="65"/>
      <c r="C28" s="66"/>
      <c r="D28" s="66"/>
      <c r="E28" s="66"/>
      <c r="F28" s="66"/>
      <c r="G28" s="67"/>
      <c r="H28" s="44" t="str">
        <f t="shared" si="3"/>
        <v/>
      </c>
      <c r="I28" s="44"/>
      <c r="J28" s="44"/>
      <c r="K28" s="44"/>
      <c r="L28" s="44"/>
      <c r="M28" s="44"/>
      <c r="N28" s="44"/>
      <c r="O28" s="44"/>
      <c r="P28" s="44"/>
      <c r="Q28" s="44"/>
      <c r="R28" s="44"/>
      <c r="S28" s="44"/>
      <c r="T28" s="45"/>
      <c r="U28" s="45"/>
      <c r="V28" s="45"/>
      <c r="W28" s="45"/>
      <c r="X28" s="45"/>
      <c r="Y28" s="45"/>
      <c r="Z28" s="45"/>
      <c r="AA28" s="45"/>
      <c r="AB28" s="45"/>
      <c r="AC28" s="45"/>
      <c r="AD28" s="45"/>
      <c r="AE28" s="45"/>
      <c r="AF28" s="45"/>
      <c r="AG28" s="45"/>
      <c r="AH28" s="45"/>
      <c r="AI28" s="45"/>
      <c r="AJ28" s="45"/>
      <c r="BK28" s="6"/>
      <c r="BL28" s="6"/>
      <c r="BM28" s="6"/>
      <c r="BN28" s="6"/>
      <c r="BO28" s="6"/>
    </row>
    <row r="29" spans="1:67" s="7" customFormat="1" ht="24" customHeight="1" x14ac:dyDescent="0.2">
      <c r="A29" s="15"/>
      <c r="B29" s="75" t="s">
        <v>3</v>
      </c>
      <c r="C29" s="76"/>
      <c r="D29" s="76"/>
      <c r="E29" s="76"/>
      <c r="F29" s="76"/>
      <c r="G29" s="77"/>
      <c r="H29" s="63">
        <f t="shared" ref="H29" si="4">SUM(H16:K28)</f>
        <v>766600</v>
      </c>
      <c r="I29" s="63"/>
      <c r="J29" s="63"/>
      <c r="K29" s="63"/>
      <c r="L29" s="63">
        <f t="shared" ref="L29" si="5">SUM(L16:O28)</f>
        <v>462400</v>
      </c>
      <c r="M29" s="63"/>
      <c r="N29" s="63"/>
      <c r="O29" s="63"/>
      <c r="P29" s="63">
        <f>SUM(P16:S28)</f>
        <v>304200</v>
      </c>
      <c r="Q29" s="63"/>
      <c r="R29" s="63"/>
      <c r="S29" s="63"/>
      <c r="T29" s="64"/>
      <c r="U29" s="64"/>
      <c r="V29" s="64"/>
      <c r="W29" s="64"/>
      <c r="X29" s="64"/>
      <c r="Y29" s="64"/>
      <c r="Z29" s="64"/>
      <c r="AA29" s="64"/>
      <c r="AB29" s="64"/>
      <c r="AC29" s="64"/>
      <c r="AD29" s="64"/>
      <c r="AE29" s="64"/>
      <c r="AF29" s="64"/>
      <c r="AG29" s="64"/>
      <c r="AH29" s="64"/>
      <c r="AI29" s="64"/>
      <c r="AJ29" s="64"/>
      <c r="BK29" s="6"/>
      <c r="BL29" s="6"/>
      <c r="BM29" s="6"/>
      <c r="BN29" s="6"/>
      <c r="BO29" s="6"/>
    </row>
    <row r="30" spans="1:67" s="7" customFormat="1" ht="24" customHeight="1" x14ac:dyDescent="0.2">
      <c r="A30" s="15"/>
      <c r="B30" s="31" t="s">
        <v>58</v>
      </c>
      <c r="C30" s="14"/>
      <c r="D30" s="14"/>
      <c r="E30" s="14"/>
      <c r="F30" s="14"/>
      <c r="G30" s="14"/>
      <c r="H30" s="29"/>
      <c r="I30" s="29"/>
      <c r="J30" s="29"/>
      <c r="K30" s="29"/>
      <c r="L30" s="29"/>
      <c r="M30" s="29"/>
      <c r="N30" s="29"/>
      <c r="O30" s="29"/>
      <c r="P30" s="29"/>
      <c r="Q30" s="29"/>
      <c r="R30" s="29"/>
      <c r="S30" s="29"/>
      <c r="T30" s="30"/>
      <c r="U30" s="30"/>
      <c r="V30" s="30"/>
      <c r="W30" s="30"/>
      <c r="X30" s="30"/>
      <c r="Y30" s="30"/>
      <c r="Z30" s="30"/>
      <c r="AA30" s="30"/>
      <c r="AB30" s="30"/>
      <c r="AC30" s="30"/>
      <c r="AD30" s="30"/>
      <c r="AE30" s="30"/>
      <c r="AF30" s="30"/>
      <c r="AG30" s="30"/>
      <c r="AH30" s="30"/>
      <c r="AI30" s="30"/>
      <c r="AJ30" s="30"/>
      <c r="BK30" s="6"/>
      <c r="BL30" s="6"/>
      <c r="BM30" s="6"/>
      <c r="BN30" s="6"/>
      <c r="BO30" s="6"/>
    </row>
    <row r="31" spans="1:67" s="7" customFormat="1" ht="13.5" customHeight="1" x14ac:dyDescent="0.2">
      <c r="A31" s="4"/>
      <c r="B31" s="3"/>
      <c r="C31" s="3"/>
      <c r="D31" s="3"/>
      <c r="E31" s="3"/>
      <c r="F31" s="3"/>
      <c r="G31" s="3"/>
      <c r="H31" s="3"/>
      <c r="I31" s="3"/>
      <c r="J31" s="3"/>
      <c r="K31" s="3"/>
      <c r="L31" s="3"/>
      <c r="M31" s="3"/>
      <c r="N31" s="3"/>
      <c r="O31" s="3"/>
      <c r="P31" s="3"/>
      <c r="Q31" s="3"/>
      <c r="R31" s="3"/>
      <c r="S31" s="3"/>
      <c r="T31" s="3"/>
      <c r="U31" s="3"/>
      <c r="V31" s="3"/>
      <c r="W31" s="13"/>
      <c r="X31" s="4"/>
      <c r="Y31" s="4"/>
      <c r="Z31" s="4"/>
      <c r="AA31" s="4"/>
      <c r="AB31" s="4"/>
      <c r="AC31" s="4"/>
      <c r="AD31" s="4"/>
      <c r="AE31" s="4"/>
      <c r="AF31" s="4"/>
      <c r="AH31" s="11"/>
      <c r="BK31" s="6"/>
      <c r="BL31" s="6"/>
      <c r="BM31" s="6"/>
      <c r="BN31" s="6"/>
      <c r="BO31" s="6"/>
    </row>
    <row r="32" spans="1:67" s="7" customFormat="1" ht="13.5" x14ac:dyDescent="0.2">
      <c r="A32" s="4"/>
      <c r="B32" s="7" t="s">
        <v>48</v>
      </c>
      <c r="C32" s="3"/>
      <c r="D32" s="3"/>
      <c r="E32" s="3"/>
      <c r="F32" s="3"/>
      <c r="G32" s="3"/>
      <c r="H32" s="3"/>
      <c r="I32" s="3"/>
      <c r="J32" s="3"/>
      <c r="K32" s="3"/>
      <c r="L32" s="3"/>
      <c r="M32" s="3"/>
      <c r="N32" s="3"/>
      <c r="O32" s="3"/>
      <c r="P32" s="3"/>
      <c r="Q32" s="3"/>
      <c r="R32" s="3"/>
      <c r="S32" s="3"/>
      <c r="T32" s="3"/>
      <c r="U32" s="3"/>
      <c r="V32" s="3"/>
      <c r="W32" s="13"/>
      <c r="X32" s="4"/>
      <c r="Y32" s="4"/>
      <c r="Z32" s="4"/>
      <c r="AA32" s="4"/>
      <c r="AB32" s="4"/>
      <c r="AC32" s="4"/>
      <c r="AD32" s="4"/>
      <c r="AE32" s="4"/>
      <c r="AF32" s="4"/>
      <c r="AH32" s="11"/>
      <c r="BK32" s="6"/>
      <c r="BL32" s="6"/>
      <c r="BM32" s="6"/>
      <c r="BN32" s="6"/>
      <c r="BO32" s="6"/>
    </row>
    <row r="33" spans="1:67" s="7" customFormat="1" ht="19.5" customHeight="1" x14ac:dyDescent="0.2">
      <c r="B33" s="7" t="s">
        <v>33</v>
      </c>
      <c r="F33" s="71">
        <f>P29</f>
        <v>304200</v>
      </c>
      <c r="G33" s="72"/>
      <c r="H33" s="72"/>
      <c r="I33" s="72"/>
      <c r="K33" s="7" t="s">
        <v>4</v>
      </c>
      <c r="M33" s="71">
        <f>P8+P9</f>
        <v>90500</v>
      </c>
      <c r="N33" s="72"/>
      <c r="O33" s="72"/>
      <c r="P33" s="72"/>
      <c r="R33" s="7" t="s">
        <v>49</v>
      </c>
      <c r="S33" s="73">
        <f>F33-M33</f>
        <v>213700</v>
      </c>
      <c r="T33" s="74"/>
      <c r="U33" s="74"/>
      <c r="V33" s="74"/>
      <c r="X33" s="7" t="s">
        <v>55</v>
      </c>
      <c r="Y33" s="73">
        <f>ROUNDDOWN(S33,-3)</f>
        <v>213000</v>
      </c>
      <c r="Z33" s="74"/>
      <c r="AA33" s="74"/>
      <c r="AB33" s="74"/>
      <c r="AD33" s="7" t="s">
        <v>53</v>
      </c>
      <c r="BI33" s="6"/>
      <c r="BJ33" s="6"/>
      <c r="BK33" s="6"/>
      <c r="BL33" s="6"/>
      <c r="BM33" s="6"/>
    </row>
    <row r="34" spans="1:67" s="7" customFormat="1" ht="19.5" customHeight="1" x14ac:dyDescent="0.2">
      <c r="F34" s="27" t="s">
        <v>60</v>
      </c>
      <c r="L34" s="27" t="s">
        <v>61</v>
      </c>
      <c r="Y34" s="27" t="s">
        <v>56</v>
      </c>
      <c r="BK34" s="6"/>
      <c r="BL34" s="6"/>
      <c r="BM34" s="6"/>
      <c r="BN34" s="6"/>
      <c r="BO34" s="6"/>
    </row>
    <row r="35" spans="1:67" s="7" customFormat="1" ht="19.5" customHeight="1" x14ac:dyDescent="0.2">
      <c r="R35" s="28" t="s">
        <v>52</v>
      </c>
      <c r="Y35" s="73">
        <v>387000</v>
      </c>
      <c r="Z35" s="74"/>
      <c r="AA35" s="74"/>
      <c r="AB35" s="74"/>
      <c r="AD35" s="7" t="s">
        <v>54</v>
      </c>
      <c r="BK35" s="6"/>
      <c r="BL35" s="6"/>
      <c r="BM35" s="6"/>
      <c r="BN35" s="6"/>
      <c r="BO35" s="6"/>
    </row>
    <row r="36" spans="1:67" customFormat="1" ht="13" x14ac:dyDescent="0.2"/>
    <row r="37" spans="1:67" s="7" customFormat="1" ht="19.5" customHeight="1" x14ac:dyDescent="0.2">
      <c r="F37" s="7" t="s">
        <v>59</v>
      </c>
      <c r="Y37" s="68">
        <f>SMALL(Y33:AB35,1)</f>
        <v>213000</v>
      </c>
      <c r="Z37" s="69"/>
      <c r="AA37" s="69"/>
      <c r="AB37" s="70"/>
      <c r="BK37" s="6"/>
      <c r="BL37" s="6"/>
      <c r="BM37" s="6"/>
      <c r="BN37" s="6"/>
      <c r="BO37" s="6"/>
    </row>
    <row r="38" spans="1:67" customFormat="1" ht="19.5" customHeight="1" x14ac:dyDescent="0.2"/>
    <row r="39" spans="1:67" s="7" customFormat="1" ht="19.5" customHeight="1" x14ac:dyDescent="0.2">
      <c r="B39" s="7" t="s">
        <v>57</v>
      </c>
      <c r="F39" s="7" t="s">
        <v>63</v>
      </c>
      <c r="S39" s="28" t="s">
        <v>62</v>
      </c>
      <c r="T39" s="3"/>
      <c r="U39" s="3"/>
      <c r="V39" s="3"/>
      <c r="W39" s="3"/>
      <c r="Y39" s="68">
        <v>200000</v>
      </c>
      <c r="Z39" s="69"/>
      <c r="AA39" s="69"/>
      <c r="AB39" s="70"/>
    </row>
    <row r="40" spans="1:67" customFormat="1" ht="19.5" customHeight="1" x14ac:dyDescent="0.2"/>
    <row r="41" spans="1:67" s="7" customFormat="1" ht="19.5" customHeight="1" x14ac:dyDescent="0.2">
      <c r="Z41" s="6"/>
      <c r="AA41" s="6"/>
      <c r="AB41" s="6"/>
      <c r="AC41" s="6"/>
      <c r="AD41" s="6"/>
    </row>
    <row r="42" spans="1:67" ht="19.5" customHeight="1" x14ac:dyDescent="0.2">
      <c r="A42" s="7"/>
      <c r="B42" s="7"/>
      <c r="C42" s="7"/>
      <c r="D42" s="7"/>
      <c r="E42" s="7"/>
      <c r="F42" s="7"/>
      <c r="G42" s="7"/>
      <c r="H42" s="7"/>
      <c r="I42" s="7"/>
      <c r="J42" s="7"/>
      <c r="K42" s="7"/>
      <c r="L42" s="7"/>
      <c r="M42" s="7"/>
      <c r="N42" s="7"/>
      <c r="O42" s="7"/>
      <c r="P42" s="7"/>
      <c r="Q42" s="7"/>
      <c r="R42" s="7"/>
      <c r="S42" s="7"/>
      <c r="T42" s="7"/>
      <c r="U42" s="7"/>
      <c r="V42" s="7"/>
      <c r="W42" s="7"/>
      <c r="X42" s="7"/>
      <c r="Y42" s="7"/>
      <c r="Z42" s="6"/>
      <c r="AA42" s="6"/>
      <c r="AB42" s="6"/>
      <c r="AC42" s="6"/>
      <c r="AD42" s="6"/>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row>
    <row r="43" spans="1:67" ht="19.5" customHeight="1" x14ac:dyDescent="0.2">
      <c r="A43" s="7"/>
      <c r="B43" s="7"/>
      <c r="C43" s="7"/>
      <c r="D43" s="7"/>
      <c r="E43" s="7"/>
      <c r="F43" s="7"/>
      <c r="G43" s="7"/>
      <c r="H43" s="7"/>
      <c r="I43" s="7"/>
      <c r="J43" s="7"/>
      <c r="K43" s="7"/>
      <c r="L43" s="7"/>
      <c r="M43" s="7"/>
      <c r="N43" s="7"/>
      <c r="O43" s="7"/>
      <c r="P43" s="7"/>
      <c r="Q43" s="7"/>
      <c r="R43" s="7"/>
      <c r="S43" s="7"/>
      <c r="T43" s="7"/>
      <c r="U43" s="7"/>
      <c r="V43" s="7"/>
      <c r="W43" s="7"/>
      <c r="X43" s="7"/>
      <c r="Y43" s="7"/>
      <c r="Z43" s="6"/>
      <c r="AA43" s="6"/>
      <c r="AB43" s="6"/>
      <c r="AC43" s="6"/>
      <c r="AD43" s="6"/>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row>
    <row r="44" spans="1:67" ht="19.5" customHeight="1" x14ac:dyDescent="0.2">
      <c r="A44" s="7"/>
      <c r="B44" s="7"/>
      <c r="C44" s="7"/>
      <c r="D44" s="7"/>
      <c r="E44" s="7"/>
      <c r="F44" s="7"/>
      <c r="G44" s="7"/>
      <c r="H44" s="7"/>
      <c r="I44" s="7"/>
      <c r="J44" s="7"/>
      <c r="K44" s="7"/>
      <c r="L44" s="7"/>
      <c r="M44" s="7"/>
      <c r="N44" s="7"/>
      <c r="O44" s="7"/>
      <c r="P44" s="7"/>
      <c r="Q44" s="7"/>
      <c r="R44" s="7"/>
      <c r="S44" s="7"/>
      <c r="T44" s="7"/>
      <c r="U44" s="7"/>
      <c r="V44" s="7"/>
      <c r="W44" s="7"/>
      <c r="X44" s="7"/>
      <c r="Y44" s="7"/>
      <c r="Z44" s="6"/>
      <c r="AA44" s="6"/>
      <c r="AB44" s="6"/>
      <c r="AC44" s="6"/>
      <c r="AD44" s="6"/>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row>
    <row r="45" spans="1:67" ht="19.5" customHeight="1" x14ac:dyDescent="0.2">
      <c r="A45" s="7"/>
      <c r="B45" s="7"/>
      <c r="C45" s="7"/>
      <c r="D45" s="7"/>
      <c r="E45" s="7"/>
      <c r="F45" s="7"/>
      <c r="G45" s="7"/>
      <c r="H45" s="7"/>
      <c r="I45" s="7"/>
      <c r="J45" s="7"/>
      <c r="K45" s="7"/>
      <c r="L45" s="7"/>
      <c r="M45" s="7"/>
      <c r="N45" s="7"/>
      <c r="O45" s="7"/>
      <c r="P45" s="7"/>
      <c r="Q45" s="7"/>
      <c r="R45" s="7"/>
      <c r="S45" s="7"/>
      <c r="T45" s="7"/>
      <c r="U45" s="7"/>
      <c r="V45" s="7"/>
      <c r="W45" s="7"/>
      <c r="X45" s="7"/>
      <c r="Y45" s="7"/>
      <c r="Z45" s="6"/>
      <c r="AA45" s="6"/>
      <c r="AB45" s="6"/>
      <c r="AC45" s="6"/>
      <c r="AD45" s="6"/>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row>
    <row r="46" spans="1:67" ht="13.5" x14ac:dyDescent="0.2">
      <c r="A46" s="7"/>
      <c r="B46" s="7"/>
      <c r="C46" s="7"/>
      <c r="D46" s="7"/>
      <c r="E46" s="7"/>
      <c r="F46" s="7"/>
      <c r="G46" s="7"/>
      <c r="H46" s="7"/>
      <c r="I46" s="7"/>
      <c r="J46" s="7"/>
      <c r="K46" s="7"/>
      <c r="L46" s="7"/>
      <c r="M46" s="7"/>
      <c r="N46" s="7"/>
      <c r="O46" s="7"/>
      <c r="P46" s="7"/>
      <c r="Q46" s="7"/>
      <c r="R46" s="7"/>
      <c r="S46" s="7"/>
      <c r="T46" s="7"/>
      <c r="U46" s="7"/>
      <c r="V46" s="7"/>
      <c r="W46" s="7"/>
      <c r="X46" s="7"/>
      <c r="Y46" s="7"/>
      <c r="Z46" s="6"/>
      <c r="AA46" s="6"/>
      <c r="AB46" s="6"/>
      <c r="AC46" s="6"/>
      <c r="AD46" s="6"/>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row>
    <row r="47" spans="1:67" ht="25" customHeight="1" x14ac:dyDescent="0.2">
      <c r="A47" s="7"/>
      <c r="B47" s="7"/>
      <c r="C47" s="7"/>
      <c r="D47" s="7"/>
      <c r="E47" s="7"/>
      <c r="F47" s="7"/>
      <c r="G47" s="7"/>
      <c r="H47" s="7"/>
      <c r="I47" s="7"/>
      <c r="J47" s="7"/>
      <c r="K47" s="7"/>
      <c r="L47" s="7"/>
      <c r="M47" s="7"/>
      <c r="N47" s="7"/>
      <c r="O47" s="7"/>
      <c r="P47" s="7"/>
      <c r="Q47" s="7"/>
      <c r="R47" s="7"/>
      <c r="S47" s="7"/>
      <c r="T47" s="7"/>
      <c r="U47" s="7"/>
      <c r="V47" s="7"/>
      <c r="W47" s="7"/>
      <c r="X47" s="7"/>
      <c r="Y47" s="7"/>
      <c r="Z47" s="6"/>
      <c r="AA47" s="6"/>
      <c r="AB47" s="6"/>
      <c r="AC47" s="6"/>
      <c r="AD47" s="6"/>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row>
    <row r="48" spans="1:67" ht="25" customHeight="1" x14ac:dyDescent="0.2">
      <c r="A48" s="7"/>
      <c r="B48" s="7"/>
      <c r="C48" s="7"/>
      <c r="D48" s="7"/>
      <c r="E48" s="7"/>
      <c r="F48" s="7"/>
      <c r="G48" s="7"/>
      <c r="H48" s="7"/>
      <c r="I48" s="7"/>
      <c r="J48" s="7"/>
      <c r="K48" s="7"/>
      <c r="L48" s="7"/>
      <c r="M48" s="7"/>
      <c r="N48" s="7"/>
      <c r="O48" s="7"/>
      <c r="P48" s="7"/>
      <c r="Q48" s="7"/>
      <c r="R48" s="7"/>
      <c r="S48" s="7"/>
      <c r="T48" s="7"/>
      <c r="U48" s="7"/>
      <c r="V48" s="7"/>
      <c r="W48" s="7"/>
      <c r="X48" s="7"/>
      <c r="Y48" s="7"/>
      <c r="Z48" s="6"/>
      <c r="AA48" s="6"/>
      <c r="AB48" s="6"/>
      <c r="AC48" s="6"/>
      <c r="AD48" s="6"/>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row>
  </sheetData>
  <mergeCells count="124">
    <mergeCell ref="A2:AJ2"/>
    <mergeCell ref="Y3:AJ3"/>
    <mergeCell ref="F33:I33"/>
    <mergeCell ref="M33:P33"/>
    <mergeCell ref="S33:V33"/>
    <mergeCell ref="Y35:AB35"/>
    <mergeCell ref="Y33:AB33"/>
    <mergeCell ref="B27:G27"/>
    <mergeCell ref="H27:K27"/>
    <mergeCell ref="L27:O27"/>
    <mergeCell ref="P27:S27"/>
    <mergeCell ref="T27:AJ27"/>
    <mergeCell ref="B28:G28"/>
    <mergeCell ref="H28:K28"/>
    <mergeCell ref="L28:O28"/>
    <mergeCell ref="P28:S28"/>
    <mergeCell ref="T28:AJ28"/>
    <mergeCell ref="B25:G25"/>
    <mergeCell ref="B26:G26"/>
    <mergeCell ref="H26:K26"/>
    <mergeCell ref="L26:O26"/>
    <mergeCell ref="P26:S26"/>
    <mergeCell ref="T26:AJ26"/>
    <mergeCell ref="B22:G22"/>
    <mergeCell ref="Y37:AB37"/>
    <mergeCell ref="B29:G29"/>
    <mergeCell ref="H29:K29"/>
    <mergeCell ref="L29:O29"/>
    <mergeCell ref="P29:S29"/>
    <mergeCell ref="T29:AJ29"/>
    <mergeCell ref="Y39:AB39"/>
    <mergeCell ref="H22:K22"/>
    <mergeCell ref="L22:O22"/>
    <mergeCell ref="P22:S22"/>
    <mergeCell ref="T22:AJ22"/>
    <mergeCell ref="B23:G23"/>
    <mergeCell ref="H23:K23"/>
    <mergeCell ref="L23:O23"/>
    <mergeCell ref="P23:S23"/>
    <mergeCell ref="T23:AJ23"/>
    <mergeCell ref="B24:G24"/>
    <mergeCell ref="H24:K24"/>
    <mergeCell ref="L24:O24"/>
    <mergeCell ref="P24:S24"/>
    <mergeCell ref="T24:AJ24"/>
    <mergeCell ref="H25:K25"/>
    <mergeCell ref="L25:O25"/>
    <mergeCell ref="P25:S25"/>
    <mergeCell ref="T25:AJ25"/>
    <mergeCell ref="B20:G20"/>
    <mergeCell ref="H20:K20"/>
    <mergeCell ref="L20:O20"/>
    <mergeCell ref="P20:S20"/>
    <mergeCell ref="T20:AJ20"/>
    <mergeCell ref="B21:G21"/>
    <mergeCell ref="H21:K21"/>
    <mergeCell ref="L21:O21"/>
    <mergeCell ref="P21:S21"/>
    <mergeCell ref="T21:AJ21"/>
    <mergeCell ref="B18:G18"/>
    <mergeCell ref="H18:K18"/>
    <mergeCell ref="L18:O18"/>
    <mergeCell ref="P18:S18"/>
    <mergeCell ref="T18:AJ18"/>
    <mergeCell ref="B19:G19"/>
    <mergeCell ref="H19:K19"/>
    <mergeCell ref="L19:O19"/>
    <mergeCell ref="P19:S19"/>
    <mergeCell ref="T19:AJ19"/>
    <mergeCell ref="B16:G16"/>
    <mergeCell ref="H16:K16"/>
    <mergeCell ref="L16:O16"/>
    <mergeCell ref="P16:S16"/>
    <mergeCell ref="T16:AJ16"/>
    <mergeCell ref="B17:G17"/>
    <mergeCell ref="H17:K17"/>
    <mergeCell ref="L17:O17"/>
    <mergeCell ref="P17:S17"/>
    <mergeCell ref="T17:AJ17"/>
    <mergeCell ref="T6:AJ6"/>
    <mergeCell ref="B15:G15"/>
    <mergeCell ref="H15:K15"/>
    <mergeCell ref="L15:O15"/>
    <mergeCell ref="P15:S15"/>
    <mergeCell ref="T15:AJ15"/>
    <mergeCell ref="T9:AJ9"/>
    <mergeCell ref="T7:AJ7"/>
    <mergeCell ref="T10:AJ10"/>
    <mergeCell ref="H11:K11"/>
    <mergeCell ref="L11:O11"/>
    <mergeCell ref="P11:S11"/>
    <mergeCell ref="T11:AJ11"/>
    <mergeCell ref="L8:O8"/>
    <mergeCell ref="L9:O9"/>
    <mergeCell ref="L7:O7"/>
    <mergeCell ref="L10:O10"/>
    <mergeCell ref="P8:S8"/>
    <mergeCell ref="P9:S9"/>
    <mergeCell ref="P7:S7"/>
    <mergeCell ref="P10:S10"/>
    <mergeCell ref="L5:O5"/>
    <mergeCell ref="P5:S5"/>
    <mergeCell ref="H6:K6"/>
    <mergeCell ref="L6:O6"/>
    <mergeCell ref="P6:S6"/>
    <mergeCell ref="T5:AJ5"/>
    <mergeCell ref="T8:AJ8"/>
    <mergeCell ref="B12:G12"/>
    <mergeCell ref="H5:K5"/>
    <mergeCell ref="H8:K8"/>
    <mergeCell ref="H9:K9"/>
    <mergeCell ref="H7:K7"/>
    <mergeCell ref="H10:K10"/>
    <mergeCell ref="B5:G5"/>
    <mergeCell ref="B6:G6"/>
    <mergeCell ref="B8:G8"/>
    <mergeCell ref="B9:G9"/>
    <mergeCell ref="B7:G7"/>
    <mergeCell ref="B10:G10"/>
    <mergeCell ref="B11:G11"/>
    <mergeCell ref="H12:K12"/>
    <mergeCell ref="L12:O12"/>
    <mergeCell ref="P12:S12"/>
    <mergeCell ref="T12:AJ12"/>
  </mergeCells>
  <phoneticPr fontId="3"/>
  <printOptions horizontalCentered="1"/>
  <pageMargins left="0.39370078740157483" right="0.39370078740157483" top="0.39370078740157483" bottom="0.19685039370078741" header="0.31496062992125984" footer="0.11811023622047245"/>
  <pageSetup paperSize="9" scale="6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F7658-A5FD-4E83-864A-D2FFE23E96EF}">
  <sheetPr>
    <tabColor rgb="FFFF0000"/>
  </sheetPr>
  <dimension ref="A1:BO48"/>
  <sheetViews>
    <sheetView zoomScaleNormal="100" workbookViewId="0">
      <selection activeCell="BD13" sqref="BD13"/>
    </sheetView>
  </sheetViews>
  <sheetFormatPr defaultColWidth="2.7265625" defaultRowHeight="25" customHeight="1" x14ac:dyDescent="0.2"/>
  <cols>
    <col min="1" max="1" width="2.7265625" style="4"/>
    <col min="2" max="6" width="2.7265625" style="3"/>
    <col min="7" max="7" width="5" style="3" customWidth="1"/>
    <col min="8" max="15" width="5" style="3" hidden="1" customWidth="1"/>
    <col min="16" max="19" width="5" style="3" customWidth="1"/>
    <col min="20" max="32" width="2.7265625" style="3"/>
    <col min="33" max="33" width="2.7265625" style="7" customWidth="1"/>
    <col min="34" max="62" width="2.7265625" style="7"/>
    <col min="63" max="67" width="2.7265625" style="6"/>
    <col min="68" max="16384" width="2.7265625" style="3"/>
  </cols>
  <sheetData>
    <row r="1" spans="1:67" ht="13.5" x14ac:dyDescent="0.2">
      <c r="A1" s="5" t="s">
        <v>0</v>
      </c>
    </row>
    <row r="2" spans="1:67" ht="25" customHeight="1" x14ac:dyDescent="0.2">
      <c r="A2" s="39" t="s">
        <v>65</v>
      </c>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L2" s="9" t="s">
        <v>7</v>
      </c>
    </row>
    <row r="3" spans="1:67" s="7" customFormat="1" ht="25" customHeight="1" x14ac:dyDescent="0.2">
      <c r="A3" s="4"/>
      <c r="B3" s="3"/>
      <c r="C3" s="3"/>
      <c r="D3" s="3"/>
      <c r="E3" s="3"/>
      <c r="F3" s="3"/>
      <c r="G3" s="3"/>
      <c r="H3" s="3"/>
      <c r="J3" s="11"/>
      <c r="M3" s="3"/>
      <c r="N3" s="3"/>
      <c r="O3" s="3"/>
      <c r="P3" s="3"/>
      <c r="Q3" s="3"/>
      <c r="R3" s="3"/>
      <c r="S3" s="3"/>
      <c r="T3" s="3"/>
      <c r="U3" s="10"/>
      <c r="V3" s="10"/>
      <c r="W3" s="10"/>
      <c r="X3" s="12" t="s">
        <v>8</v>
      </c>
      <c r="Y3" s="40"/>
      <c r="Z3" s="40"/>
      <c r="AA3" s="40"/>
      <c r="AB3" s="40"/>
      <c r="AC3" s="40"/>
      <c r="AD3" s="40"/>
      <c r="AE3" s="40"/>
      <c r="AF3" s="40"/>
      <c r="AG3" s="40"/>
      <c r="AH3" s="40"/>
      <c r="AI3" s="40"/>
      <c r="AJ3" s="40"/>
      <c r="AL3" s="8"/>
      <c r="AM3" s="7" t="s">
        <v>6</v>
      </c>
      <c r="AN3" s="7" t="s">
        <v>5</v>
      </c>
      <c r="BK3" s="6"/>
      <c r="BL3" s="6"/>
      <c r="BM3" s="6"/>
      <c r="BN3" s="6"/>
      <c r="BO3" s="6"/>
    </row>
    <row r="4" spans="1:67" s="34" customFormat="1" ht="25" customHeight="1" x14ac:dyDescent="0.35">
      <c r="A4" s="1">
        <v>1</v>
      </c>
      <c r="B4" s="2" t="s">
        <v>10</v>
      </c>
      <c r="C4" s="2"/>
      <c r="D4" s="2"/>
      <c r="E4" s="2"/>
      <c r="F4" s="2"/>
      <c r="G4" s="2"/>
      <c r="H4" s="32"/>
      <c r="I4" s="2"/>
      <c r="J4" s="2"/>
      <c r="K4" s="2"/>
      <c r="L4" s="2"/>
      <c r="M4" s="2"/>
      <c r="N4" s="2"/>
      <c r="O4" s="2"/>
      <c r="P4" s="2"/>
      <c r="Q4" s="2"/>
      <c r="R4" s="2"/>
      <c r="S4" s="2"/>
      <c r="T4" s="2"/>
      <c r="U4" s="2"/>
      <c r="V4" s="2"/>
      <c r="W4" s="33"/>
      <c r="X4" s="1"/>
      <c r="Y4" s="1"/>
      <c r="Z4" s="1"/>
      <c r="AA4" s="1"/>
      <c r="AB4" s="1"/>
      <c r="AC4" s="1"/>
      <c r="AD4" s="1"/>
      <c r="AE4" s="1"/>
      <c r="AF4" s="1"/>
      <c r="AH4" s="35"/>
      <c r="AJ4" s="36" t="s">
        <v>27</v>
      </c>
      <c r="BK4" s="37"/>
      <c r="BL4" s="37"/>
      <c r="BM4" s="37"/>
      <c r="BN4" s="37"/>
      <c r="BO4" s="37"/>
    </row>
    <row r="5" spans="1:67" s="16" customFormat="1" ht="25" customHeight="1" x14ac:dyDescent="0.2">
      <c r="A5" s="15"/>
      <c r="B5" s="41" t="s">
        <v>12</v>
      </c>
      <c r="C5" s="41"/>
      <c r="D5" s="41"/>
      <c r="E5" s="41"/>
      <c r="F5" s="41"/>
      <c r="G5" s="41"/>
      <c r="H5" s="42" t="s">
        <v>11</v>
      </c>
      <c r="I5" s="42"/>
      <c r="J5" s="42"/>
      <c r="K5" s="42"/>
      <c r="L5" s="42" t="s">
        <v>46</v>
      </c>
      <c r="M5" s="42"/>
      <c r="N5" s="42"/>
      <c r="O5" s="42"/>
      <c r="P5" s="42" t="s">
        <v>47</v>
      </c>
      <c r="Q5" s="42"/>
      <c r="R5" s="42"/>
      <c r="S5" s="42"/>
      <c r="T5" s="41" t="s">
        <v>14</v>
      </c>
      <c r="U5" s="41"/>
      <c r="V5" s="41"/>
      <c r="W5" s="41"/>
      <c r="X5" s="41"/>
      <c r="Y5" s="41"/>
      <c r="Z5" s="41"/>
      <c r="AA5" s="41"/>
      <c r="AB5" s="41"/>
      <c r="AC5" s="41"/>
      <c r="AD5" s="41"/>
      <c r="AE5" s="41"/>
      <c r="AF5" s="41"/>
      <c r="AG5" s="41"/>
      <c r="AH5" s="41"/>
      <c r="AI5" s="41"/>
      <c r="AJ5" s="41"/>
    </row>
    <row r="6" spans="1:67" s="16" customFormat="1" ht="25" customHeight="1" x14ac:dyDescent="0.2">
      <c r="A6" s="15"/>
      <c r="B6" s="43" t="s">
        <v>13</v>
      </c>
      <c r="C6" s="43"/>
      <c r="D6" s="43"/>
      <c r="E6" s="43"/>
      <c r="F6" s="43"/>
      <c r="G6" s="43"/>
      <c r="H6" s="44">
        <f>IF(OR(L6="",P6=""),"",L6+P6)</f>
        <v>413000</v>
      </c>
      <c r="I6" s="44"/>
      <c r="J6" s="44"/>
      <c r="K6" s="44"/>
      <c r="L6" s="44">
        <f>'収支予算書【全体入力用】（記入例）'!L6</f>
        <v>200000</v>
      </c>
      <c r="M6" s="44"/>
      <c r="N6" s="44"/>
      <c r="O6" s="44"/>
      <c r="P6" s="44">
        <f>'収支予算書【全体入力用】（記入例）'!P6</f>
        <v>213000</v>
      </c>
      <c r="Q6" s="44"/>
      <c r="R6" s="44"/>
      <c r="S6" s="44"/>
      <c r="T6" s="45"/>
      <c r="U6" s="45"/>
      <c r="V6" s="45"/>
      <c r="W6" s="45"/>
      <c r="X6" s="45"/>
      <c r="Y6" s="45"/>
      <c r="Z6" s="45"/>
      <c r="AA6" s="45"/>
      <c r="AB6" s="45"/>
      <c r="AC6" s="45"/>
      <c r="AD6" s="45"/>
      <c r="AE6" s="45"/>
      <c r="AF6" s="45"/>
      <c r="AG6" s="45"/>
      <c r="AH6" s="45"/>
      <c r="AI6" s="45"/>
      <c r="AJ6" s="45"/>
    </row>
    <row r="7" spans="1:67" s="16" customFormat="1" ht="25" customHeight="1" thickBot="1" x14ac:dyDescent="0.25">
      <c r="A7" s="15"/>
      <c r="B7" s="46"/>
      <c r="C7" s="46"/>
      <c r="D7" s="46"/>
      <c r="E7" s="46"/>
      <c r="F7" s="46"/>
      <c r="G7" s="46"/>
      <c r="H7" s="47">
        <f t="shared" ref="H7:H11" si="0">IF(OR(L7="",P7=""),"",L7+P7)</f>
        <v>0</v>
      </c>
      <c r="I7" s="47"/>
      <c r="J7" s="47"/>
      <c r="K7" s="47"/>
      <c r="L7" s="47">
        <f>'収支予算書【全体入力用】（記入例）'!L7</f>
        <v>0</v>
      </c>
      <c r="M7" s="47"/>
      <c r="N7" s="47"/>
      <c r="O7" s="47"/>
      <c r="P7" s="47">
        <f>'収支予算書【全体入力用】（記入例）'!P7</f>
        <v>0</v>
      </c>
      <c r="Q7" s="47"/>
      <c r="R7" s="47"/>
      <c r="S7" s="47"/>
      <c r="T7" s="48"/>
      <c r="U7" s="48"/>
      <c r="V7" s="48"/>
      <c r="W7" s="48"/>
      <c r="X7" s="48"/>
      <c r="Y7" s="48"/>
      <c r="Z7" s="48"/>
      <c r="AA7" s="48"/>
      <c r="AB7" s="48"/>
      <c r="AC7" s="48"/>
      <c r="AD7" s="48"/>
      <c r="AE7" s="48"/>
      <c r="AF7" s="48"/>
      <c r="AG7" s="48"/>
      <c r="AH7" s="48"/>
      <c r="AI7" s="48"/>
      <c r="AJ7" s="48"/>
    </row>
    <row r="8" spans="1:67" s="16" customFormat="1" ht="25" customHeight="1" x14ac:dyDescent="0.2">
      <c r="A8" s="15"/>
      <c r="B8" s="49" t="s">
        <v>1</v>
      </c>
      <c r="C8" s="50"/>
      <c r="D8" s="50"/>
      <c r="E8" s="50"/>
      <c r="F8" s="50"/>
      <c r="G8" s="50"/>
      <c r="H8" s="51">
        <f t="shared" si="0"/>
        <v>330000</v>
      </c>
      <c r="I8" s="51"/>
      <c r="J8" s="51"/>
      <c r="K8" s="51"/>
      <c r="L8" s="51">
        <f>'収支予算書【全体入力用】（記入例）'!L8</f>
        <v>247500</v>
      </c>
      <c r="M8" s="51"/>
      <c r="N8" s="51"/>
      <c r="O8" s="51"/>
      <c r="P8" s="51">
        <f>'収支予算書【全体入力用】（記入例）'!P8</f>
        <v>82500</v>
      </c>
      <c r="Q8" s="51"/>
      <c r="R8" s="51"/>
      <c r="S8" s="51"/>
      <c r="T8" s="52" t="s">
        <v>69</v>
      </c>
      <c r="U8" s="52"/>
      <c r="V8" s="52"/>
      <c r="W8" s="52"/>
      <c r="X8" s="52"/>
      <c r="Y8" s="52"/>
      <c r="Z8" s="52"/>
      <c r="AA8" s="52"/>
      <c r="AB8" s="52"/>
      <c r="AC8" s="52"/>
      <c r="AD8" s="52"/>
      <c r="AE8" s="52"/>
      <c r="AF8" s="52"/>
      <c r="AG8" s="52"/>
      <c r="AH8" s="52"/>
      <c r="AI8" s="52"/>
      <c r="AJ8" s="53"/>
    </row>
    <row r="9" spans="1:67" s="16" customFormat="1" ht="25" customHeight="1" thickBot="1" x14ac:dyDescent="0.25">
      <c r="A9" s="15"/>
      <c r="B9" s="54" t="s">
        <v>2</v>
      </c>
      <c r="C9" s="55"/>
      <c r="D9" s="55"/>
      <c r="E9" s="55"/>
      <c r="F9" s="55"/>
      <c r="G9" s="55"/>
      <c r="H9" s="56">
        <f t="shared" si="0"/>
        <v>8000</v>
      </c>
      <c r="I9" s="56"/>
      <c r="J9" s="56"/>
      <c r="K9" s="56"/>
      <c r="L9" s="56">
        <f>'収支予算書【全体入力用】（記入例）'!L9</f>
        <v>0</v>
      </c>
      <c r="M9" s="56"/>
      <c r="N9" s="56"/>
      <c r="O9" s="56"/>
      <c r="P9" s="56">
        <f>'収支予算書【全体入力用】（記入例）'!P9</f>
        <v>8000</v>
      </c>
      <c r="Q9" s="56"/>
      <c r="R9" s="56"/>
      <c r="S9" s="56"/>
      <c r="T9" s="57" t="s">
        <v>16</v>
      </c>
      <c r="U9" s="57"/>
      <c r="V9" s="57"/>
      <c r="W9" s="57"/>
      <c r="X9" s="57"/>
      <c r="Y9" s="57"/>
      <c r="Z9" s="57"/>
      <c r="AA9" s="57"/>
      <c r="AB9" s="57"/>
      <c r="AC9" s="57"/>
      <c r="AD9" s="57"/>
      <c r="AE9" s="57"/>
      <c r="AF9" s="57"/>
      <c r="AG9" s="57"/>
      <c r="AH9" s="57"/>
      <c r="AI9" s="57"/>
      <c r="AJ9" s="58"/>
    </row>
    <row r="10" spans="1:67" s="16" customFormat="1" ht="25" customHeight="1" x14ac:dyDescent="0.2">
      <c r="A10" s="15"/>
      <c r="B10" s="59" t="s">
        <v>15</v>
      </c>
      <c r="C10" s="59"/>
      <c r="D10" s="59"/>
      <c r="E10" s="59"/>
      <c r="F10" s="59"/>
      <c r="G10" s="59"/>
      <c r="H10" s="60">
        <f t="shared" si="0"/>
        <v>15600</v>
      </c>
      <c r="I10" s="60"/>
      <c r="J10" s="60"/>
      <c r="K10" s="60"/>
      <c r="L10" s="60">
        <f>'収支予算書【全体入力用】（記入例）'!L10</f>
        <v>14900</v>
      </c>
      <c r="M10" s="60"/>
      <c r="N10" s="60"/>
      <c r="O10" s="60"/>
      <c r="P10" s="60">
        <f>'収支予算書【全体入力用】（記入例）'!P10</f>
        <v>700</v>
      </c>
      <c r="Q10" s="60"/>
      <c r="R10" s="60"/>
      <c r="S10" s="60"/>
      <c r="T10" s="61"/>
      <c r="U10" s="61"/>
      <c r="V10" s="61"/>
      <c r="W10" s="61"/>
      <c r="X10" s="61"/>
      <c r="Y10" s="61"/>
      <c r="Z10" s="61"/>
      <c r="AA10" s="61"/>
      <c r="AB10" s="61"/>
      <c r="AC10" s="61"/>
      <c r="AD10" s="61"/>
      <c r="AE10" s="61"/>
      <c r="AF10" s="61"/>
      <c r="AG10" s="61"/>
      <c r="AH10" s="61"/>
      <c r="AI10" s="61"/>
      <c r="AJ10" s="61"/>
    </row>
    <row r="11" spans="1:67" s="16" customFormat="1" ht="25" customHeight="1" x14ac:dyDescent="0.2">
      <c r="A11" s="15"/>
      <c r="B11" s="43"/>
      <c r="C11" s="43"/>
      <c r="D11" s="43"/>
      <c r="E11" s="43"/>
      <c r="F11" s="43"/>
      <c r="G11" s="43"/>
      <c r="H11" s="44">
        <f t="shared" si="0"/>
        <v>0</v>
      </c>
      <c r="I11" s="44"/>
      <c r="J11" s="44"/>
      <c r="K11" s="44"/>
      <c r="L11" s="44">
        <f>'収支予算書【全体入力用】（記入例）'!L11</f>
        <v>0</v>
      </c>
      <c r="M11" s="44"/>
      <c r="N11" s="44"/>
      <c r="O11" s="44"/>
      <c r="P11" s="44">
        <f>'収支予算書【全体入力用】（記入例）'!P11</f>
        <v>0</v>
      </c>
      <c r="Q11" s="44"/>
      <c r="R11" s="44"/>
      <c r="S11" s="44"/>
      <c r="T11" s="45"/>
      <c r="U11" s="45"/>
      <c r="V11" s="45"/>
      <c r="W11" s="45"/>
      <c r="X11" s="45"/>
      <c r="Y11" s="45"/>
      <c r="Z11" s="45"/>
      <c r="AA11" s="45"/>
      <c r="AB11" s="45"/>
      <c r="AC11" s="45"/>
      <c r="AD11" s="45"/>
      <c r="AE11" s="45"/>
      <c r="AF11" s="45"/>
      <c r="AG11" s="45"/>
      <c r="AH11" s="45"/>
      <c r="AI11" s="45"/>
      <c r="AJ11" s="45"/>
    </row>
    <row r="12" spans="1:67" s="16" customFormat="1" ht="25" customHeight="1" x14ac:dyDescent="0.2">
      <c r="A12" s="15"/>
      <c r="B12" s="62" t="s">
        <v>3</v>
      </c>
      <c r="C12" s="62"/>
      <c r="D12" s="62"/>
      <c r="E12" s="62"/>
      <c r="F12" s="62"/>
      <c r="G12" s="62"/>
      <c r="H12" s="63">
        <f t="shared" ref="H12" si="1">SUM(H6:K11)</f>
        <v>766600</v>
      </c>
      <c r="I12" s="63"/>
      <c r="J12" s="63"/>
      <c r="K12" s="63"/>
      <c r="L12" s="63">
        <f t="shared" ref="L12" si="2">SUM(L6:O11)</f>
        <v>462400</v>
      </c>
      <c r="M12" s="63"/>
      <c r="N12" s="63"/>
      <c r="O12" s="63"/>
      <c r="P12" s="63">
        <f>SUM(P6:S11)</f>
        <v>304200</v>
      </c>
      <c r="Q12" s="63"/>
      <c r="R12" s="63"/>
      <c r="S12" s="63"/>
      <c r="T12" s="64"/>
      <c r="U12" s="64"/>
      <c r="V12" s="64"/>
      <c r="W12" s="64"/>
      <c r="X12" s="64"/>
      <c r="Y12" s="64"/>
      <c r="Z12" s="64"/>
      <c r="AA12" s="64"/>
      <c r="AB12" s="64"/>
      <c r="AC12" s="64"/>
      <c r="AD12" s="64"/>
      <c r="AE12" s="64"/>
      <c r="AF12" s="64"/>
      <c r="AG12" s="64"/>
      <c r="AH12" s="64"/>
      <c r="AI12" s="64"/>
      <c r="AJ12" s="64"/>
    </row>
    <row r="13" spans="1:67" s="16" customFormat="1" ht="16" customHeight="1" x14ac:dyDescent="0.2">
      <c r="A13" s="15"/>
      <c r="W13" s="17"/>
      <c r="X13" s="15"/>
      <c r="Y13" s="15"/>
      <c r="Z13" s="15"/>
      <c r="AA13" s="15"/>
      <c r="AB13" s="15"/>
      <c r="AC13" s="15"/>
      <c r="AD13" s="15"/>
      <c r="AE13" s="15"/>
      <c r="AF13" s="15"/>
      <c r="AH13" s="18"/>
    </row>
    <row r="14" spans="1:67" s="38" customFormat="1" ht="25" customHeight="1" x14ac:dyDescent="0.35">
      <c r="A14" s="1">
        <v>2</v>
      </c>
      <c r="B14" s="2" t="s">
        <v>17</v>
      </c>
      <c r="C14" s="2"/>
      <c r="D14" s="2"/>
      <c r="E14" s="2"/>
      <c r="F14" s="2"/>
      <c r="G14" s="2"/>
      <c r="H14" s="32"/>
      <c r="I14" s="2"/>
      <c r="J14" s="2"/>
      <c r="K14" s="2"/>
      <c r="L14" s="2"/>
      <c r="M14" s="2"/>
      <c r="N14" s="2"/>
      <c r="O14" s="2"/>
      <c r="P14" s="2"/>
      <c r="Q14" s="2"/>
      <c r="R14" s="2"/>
      <c r="S14" s="2"/>
      <c r="T14" s="2"/>
      <c r="U14" s="2"/>
      <c r="V14" s="2"/>
      <c r="W14" s="33"/>
      <c r="X14" s="1"/>
      <c r="Y14" s="1"/>
      <c r="Z14" s="1"/>
      <c r="AA14" s="1"/>
      <c r="AB14" s="1"/>
      <c r="AC14" s="1"/>
      <c r="AD14" s="1"/>
      <c r="AE14" s="1"/>
      <c r="AF14" s="1"/>
      <c r="AG14" s="34"/>
      <c r="AH14" s="35"/>
      <c r="AI14" s="34"/>
      <c r="AJ14" s="36" t="s">
        <v>27</v>
      </c>
    </row>
    <row r="15" spans="1:67" s="16" customFormat="1" ht="25" customHeight="1" x14ac:dyDescent="0.2">
      <c r="A15" s="15"/>
      <c r="B15" s="41" t="s">
        <v>12</v>
      </c>
      <c r="C15" s="41"/>
      <c r="D15" s="41"/>
      <c r="E15" s="41"/>
      <c r="F15" s="41"/>
      <c r="G15" s="41"/>
      <c r="H15" s="42" t="s">
        <v>11</v>
      </c>
      <c r="I15" s="42"/>
      <c r="J15" s="42"/>
      <c r="K15" s="42"/>
      <c r="L15" s="42" t="s">
        <v>46</v>
      </c>
      <c r="M15" s="42"/>
      <c r="N15" s="42"/>
      <c r="O15" s="42"/>
      <c r="P15" s="42" t="s">
        <v>47</v>
      </c>
      <c r="Q15" s="42"/>
      <c r="R15" s="42"/>
      <c r="S15" s="42"/>
      <c r="T15" s="41" t="s">
        <v>14</v>
      </c>
      <c r="U15" s="41"/>
      <c r="V15" s="41"/>
      <c r="W15" s="41"/>
      <c r="X15" s="41"/>
      <c r="Y15" s="41"/>
      <c r="Z15" s="41"/>
      <c r="AA15" s="41"/>
      <c r="AB15" s="41"/>
      <c r="AC15" s="41"/>
      <c r="AD15" s="41"/>
      <c r="AE15" s="41"/>
      <c r="AF15" s="41"/>
      <c r="AG15" s="41"/>
      <c r="AH15" s="41"/>
      <c r="AI15" s="41"/>
      <c r="AJ15" s="41"/>
    </row>
    <row r="16" spans="1:67" s="16" customFormat="1" ht="25" customHeight="1" x14ac:dyDescent="0.2">
      <c r="A16" s="15"/>
      <c r="B16" s="43" t="s">
        <v>18</v>
      </c>
      <c r="C16" s="43"/>
      <c r="D16" s="43"/>
      <c r="E16" s="43"/>
      <c r="F16" s="43"/>
      <c r="G16" s="43"/>
      <c r="H16" s="44" t="str">
        <f>IF(OR(L16="",P16=""),"",L16+P16)</f>
        <v/>
      </c>
      <c r="I16" s="44"/>
      <c r="J16" s="44"/>
      <c r="K16" s="44"/>
      <c r="L16" s="44">
        <f>'収支予算書【全体入力用】（記入例）'!L16</f>
        <v>0</v>
      </c>
      <c r="M16" s="44"/>
      <c r="N16" s="44"/>
      <c r="O16" s="44"/>
      <c r="P16" s="44"/>
      <c r="Q16" s="44"/>
      <c r="R16" s="44"/>
      <c r="S16" s="44"/>
      <c r="T16" s="45"/>
      <c r="U16" s="45"/>
      <c r="V16" s="45"/>
      <c r="W16" s="45"/>
      <c r="X16" s="45"/>
      <c r="Y16" s="45"/>
      <c r="Z16" s="45"/>
      <c r="AA16" s="45"/>
      <c r="AB16" s="45"/>
      <c r="AC16" s="45"/>
      <c r="AD16" s="45"/>
      <c r="AE16" s="45"/>
      <c r="AF16" s="45"/>
      <c r="AG16" s="45"/>
      <c r="AH16" s="45"/>
      <c r="AI16" s="45"/>
      <c r="AJ16" s="45"/>
    </row>
    <row r="17" spans="1:67" s="20" customFormat="1" ht="25" customHeight="1" x14ac:dyDescent="0.2">
      <c r="A17" s="15"/>
      <c r="B17" s="43" t="s">
        <v>28</v>
      </c>
      <c r="C17" s="43"/>
      <c r="D17" s="43"/>
      <c r="E17" s="43"/>
      <c r="F17" s="43"/>
      <c r="G17" s="43"/>
      <c r="H17" s="44">
        <f t="shared" ref="H17:H28" si="3">IF(OR(L17="",P17=""),"",L17+P17)</f>
        <v>633600</v>
      </c>
      <c r="I17" s="44"/>
      <c r="J17" s="44"/>
      <c r="K17" s="44"/>
      <c r="L17" s="44">
        <f>'収支予算書【全体入力用】（記入例）'!L17</f>
        <v>422400</v>
      </c>
      <c r="M17" s="44"/>
      <c r="N17" s="44"/>
      <c r="O17" s="44"/>
      <c r="P17" s="44">
        <f>1600*3*4*11</f>
        <v>211200</v>
      </c>
      <c r="Q17" s="44"/>
      <c r="R17" s="44"/>
      <c r="S17" s="44"/>
      <c r="T17" s="45" t="s">
        <v>51</v>
      </c>
      <c r="U17" s="45"/>
      <c r="V17" s="45"/>
      <c r="W17" s="45"/>
      <c r="X17" s="45"/>
      <c r="Y17" s="45"/>
      <c r="Z17" s="45"/>
      <c r="AA17" s="45"/>
      <c r="AB17" s="45"/>
      <c r="AC17" s="45"/>
      <c r="AD17" s="45"/>
      <c r="AE17" s="45"/>
      <c r="AF17" s="45"/>
      <c r="AG17" s="45"/>
      <c r="AH17" s="45"/>
      <c r="AI17" s="45"/>
      <c r="AJ17" s="45"/>
      <c r="AM17" s="20" t="s">
        <v>29</v>
      </c>
      <c r="BK17" s="19"/>
      <c r="BL17" s="19"/>
      <c r="BM17" s="19"/>
      <c r="BN17" s="19"/>
      <c r="BO17" s="19"/>
    </row>
    <row r="18" spans="1:67" s="7" customFormat="1" ht="25" customHeight="1" x14ac:dyDescent="0.2">
      <c r="A18" s="15"/>
      <c r="B18" s="65" t="s">
        <v>19</v>
      </c>
      <c r="C18" s="66"/>
      <c r="D18" s="66"/>
      <c r="E18" s="66"/>
      <c r="F18" s="66"/>
      <c r="G18" s="67"/>
      <c r="H18" s="44" t="str">
        <f t="shared" si="3"/>
        <v/>
      </c>
      <c r="I18" s="44"/>
      <c r="J18" s="44"/>
      <c r="K18" s="44"/>
      <c r="L18" s="44">
        <f>'収支予算書【全体入力用】（記入例）'!L18</f>
        <v>0</v>
      </c>
      <c r="M18" s="44"/>
      <c r="N18" s="44"/>
      <c r="O18" s="44"/>
      <c r="P18" s="44"/>
      <c r="Q18" s="44"/>
      <c r="R18" s="44"/>
      <c r="S18" s="44"/>
      <c r="T18" s="45"/>
      <c r="U18" s="45"/>
      <c r="V18" s="45"/>
      <c r="W18" s="45"/>
      <c r="X18" s="45"/>
      <c r="Y18" s="45"/>
      <c r="Z18" s="45"/>
      <c r="AA18" s="45"/>
      <c r="AB18" s="45"/>
      <c r="AC18" s="45"/>
      <c r="AD18" s="45"/>
      <c r="AE18" s="45"/>
      <c r="AF18" s="45"/>
      <c r="AG18" s="45"/>
      <c r="AH18" s="45"/>
      <c r="AI18" s="45"/>
      <c r="AJ18" s="45"/>
      <c r="AM18" s="7" t="s">
        <v>30</v>
      </c>
      <c r="BK18" s="6"/>
      <c r="BL18" s="6"/>
      <c r="BM18" s="6"/>
      <c r="BN18" s="6"/>
      <c r="BO18" s="6"/>
    </row>
    <row r="19" spans="1:67" s="7" customFormat="1" ht="25" customHeight="1" x14ac:dyDescent="0.2">
      <c r="A19" s="15"/>
      <c r="B19" s="65" t="s">
        <v>20</v>
      </c>
      <c r="C19" s="66"/>
      <c r="D19" s="66"/>
      <c r="E19" s="66"/>
      <c r="F19" s="66"/>
      <c r="G19" s="67"/>
      <c r="H19" s="44">
        <f>L19+P19</f>
        <v>55000</v>
      </c>
      <c r="I19" s="44"/>
      <c r="J19" s="44"/>
      <c r="K19" s="44"/>
      <c r="L19" s="44">
        <f>'収支予算書【全体入力用】（記入例）'!L19</f>
        <v>40000</v>
      </c>
      <c r="M19" s="44"/>
      <c r="N19" s="44"/>
      <c r="O19" s="44"/>
      <c r="P19" s="44">
        <v>15000</v>
      </c>
      <c r="Q19" s="44"/>
      <c r="R19" s="44"/>
      <c r="S19" s="44"/>
      <c r="T19" s="45" t="s">
        <v>70</v>
      </c>
      <c r="U19" s="45"/>
      <c r="V19" s="45"/>
      <c r="W19" s="45"/>
      <c r="X19" s="45"/>
      <c r="Y19" s="45"/>
      <c r="Z19" s="45"/>
      <c r="AA19" s="45"/>
      <c r="AB19" s="45"/>
      <c r="AC19" s="45"/>
      <c r="AD19" s="45"/>
      <c r="AE19" s="45"/>
      <c r="AF19" s="45"/>
      <c r="AG19" s="45"/>
      <c r="AH19" s="45"/>
      <c r="AI19" s="45"/>
      <c r="AJ19" s="45"/>
      <c r="BK19" s="6"/>
      <c r="BL19" s="6"/>
      <c r="BM19" s="6"/>
      <c r="BN19" s="6"/>
      <c r="BO19" s="6"/>
    </row>
    <row r="20" spans="1:67" s="7" customFormat="1" ht="25" customHeight="1" x14ac:dyDescent="0.2">
      <c r="A20" s="15"/>
      <c r="B20" s="65" t="s">
        <v>21</v>
      </c>
      <c r="C20" s="66"/>
      <c r="D20" s="66"/>
      <c r="E20" s="66"/>
      <c r="F20" s="66"/>
      <c r="G20" s="67"/>
      <c r="H20" s="44">
        <f t="shared" ref="H20:H25" si="4">L20+P20</f>
        <v>40000</v>
      </c>
      <c r="I20" s="44"/>
      <c r="J20" s="44"/>
      <c r="K20" s="44"/>
      <c r="L20" s="44">
        <f>'収支予算書【全体入力用】（記入例）'!L20</f>
        <v>0</v>
      </c>
      <c r="M20" s="44"/>
      <c r="N20" s="44"/>
      <c r="O20" s="44"/>
      <c r="P20" s="44">
        <v>40000</v>
      </c>
      <c r="Q20" s="44"/>
      <c r="R20" s="44"/>
      <c r="S20" s="44"/>
      <c r="T20" s="45" t="s">
        <v>45</v>
      </c>
      <c r="U20" s="45"/>
      <c r="V20" s="45"/>
      <c r="W20" s="45"/>
      <c r="X20" s="45"/>
      <c r="Y20" s="45"/>
      <c r="Z20" s="45"/>
      <c r="AA20" s="45"/>
      <c r="AB20" s="45"/>
      <c r="AC20" s="45"/>
      <c r="AD20" s="45"/>
      <c r="AE20" s="45"/>
      <c r="AF20" s="45"/>
      <c r="AG20" s="45"/>
      <c r="AH20" s="45"/>
      <c r="AI20" s="45"/>
      <c r="AJ20" s="45"/>
      <c r="BK20" s="6"/>
      <c r="BL20" s="6"/>
      <c r="BM20" s="6"/>
      <c r="BN20" s="6"/>
      <c r="BO20" s="6"/>
    </row>
    <row r="21" spans="1:67" s="7" customFormat="1" ht="24" customHeight="1" x14ac:dyDescent="0.2">
      <c r="A21" s="15"/>
      <c r="B21" s="65" t="s">
        <v>22</v>
      </c>
      <c r="C21" s="66"/>
      <c r="D21" s="66"/>
      <c r="E21" s="66"/>
      <c r="F21" s="66"/>
      <c r="G21" s="67"/>
      <c r="H21" s="44"/>
      <c r="I21" s="44"/>
      <c r="J21" s="44"/>
      <c r="K21" s="44"/>
      <c r="L21" s="44">
        <f>'収支予算書【全体入力用】（記入例）'!L21</f>
        <v>0</v>
      </c>
      <c r="M21" s="44"/>
      <c r="N21" s="44"/>
      <c r="O21" s="44"/>
      <c r="P21" s="44"/>
      <c r="Q21" s="44"/>
      <c r="R21" s="44"/>
      <c r="S21" s="44"/>
      <c r="T21" s="45"/>
      <c r="U21" s="45"/>
      <c r="V21" s="45"/>
      <c r="W21" s="45"/>
      <c r="X21" s="45"/>
      <c r="Y21" s="45"/>
      <c r="Z21" s="45"/>
      <c r="AA21" s="45"/>
      <c r="AB21" s="45"/>
      <c r="AC21" s="45"/>
      <c r="AD21" s="45"/>
      <c r="AE21" s="45"/>
      <c r="AF21" s="45"/>
      <c r="AG21" s="45"/>
      <c r="AH21" s="45"/>
      <c r="AI21" s="45"/>
      <c r="AJ21" s="45"/>
      <c r="BK21" s="6"/>
      <c r="BL21" s="6"/>
      <c r="BM21" s="6"/>
      <c r="BN21" s="6"/>
      <c r="BO21" s="6"/>
    </row>
    <row r="22" spans="1:67" s="7" customFormat="1" ht="25" customHeight="1" x14ac:dyDescent="0.2">
      <c r="A22" s="15"/>
      <c r="B22" s="65" t="s">
        <v>23</v>
      </c>
      <c r="C22" s="66"/>
      <c r="D22" s="66"/>
      <c r="E22" s="66"/>
      <c r="F22" s="66"/>
      <c r="G22" s="67"/>
      <c r="H22" s="44">
        <f t="shared" si="4"/>
        <v>30000</v>
      </c>
      <c r="I22" s="44"/>
      <c r="J22" s="44"/>
      <c r="K22" s="44"/>
      <c r="L22" s="44">
        <f>'収支予算書【全体入力用】（記入例）'!L22</f>
        <v>0</v>
      </c>
      <c r="M22" s="44"/>
      <c r="N22" s="44"/>
      <c r="O22" s="44"/>
      <c r="P22" s="44">
        <v>30000</v>
      </c>
      <c r="Q22" s="44"/>
      <c r="R22" s="44"/>
      <c r="S22" s="44"/>
      <c r="T22" s="45" t="s">
        <v>50</v>
      </c>
      <c r="U22" s="45"/>
      <c r="V22" s="45"/>
      <c r="W22" s="45"/>
      <c r="X22" s="45"/>
      <c r="Y22" s="45"/>
      <c r="Z22" s="45"/>
      <c r="AA22" s="45"/>
      <c r="AB22" s="45"/>
      <c r="AC22" s="45"/>
      <c r="AD22" s="45"/>
      <c r="AE22" s="45"/>
      <c r="AF22" s="45"/>
      <c r="AG22" s="45"/>
      <c r="AH22" s="45"/>
      <c r="AI22" s="45"/>
      <c r="AJ22" s="45"/>
      <c r="BK22" s="6"/>
      <c r="BL22" s="6"/>
      <c r="BM22" s="6"/>
      <c r="BN22" s="6"/>
      <c r="BO22" s="6"/>
    </row>
    <row r="23" spans="1:67" s="7" customFormat="1" ht="25" customHeight="1" x14ac:dyDescent="0.2">
      <c r="A23" s="15"/>
      <c r="B23" s="65" t="s">
        <v>24</v>
      </c>
      <c r="C23" s="66"/>
      <c r="D23" s="66"/>
      <c r="E23" s="66"/>
      <c r="F23" s="66"/>
      <c r="G23" s="67"/>
      <c r="H23" s="44"/>
      <c r="I23" s="44"/>
      <c r="J23" s="44"/>
      <c r="K23" s="44"/>
      <c r="L23" s="44">
        <f>'収支予算書【全体入力用】（記入例）'!L23</f>
        <v>0</v>
      </c>
      <c r="M23" s="44"/>
      <c r="N23" s="44"/>
      <c r="O23" s="44"/>
      <c r="P23" s="44"/>
      <c r="Q23" s="44"/>
      <c r="R23" s="44"/>
      <c r="S23" s="44"/>
      <c r="T23" s="45"/>
      <c r="U23" s="45"/>
      <c r="V23" s="45"/>
      <c r="W23" s="45"/>
      <c r="X23" s="45"/>
      <c r="Y23" s="45"/>
      <c r="Z23" s="45"/>
      <c r="AA23" s="45"/>
      <c r="AB23" s="45"/>
      <c r="AC23" s="45"/>
      <c r="AD23" s="45"/>
      <c r="AE23" s="45"/>
      <c r="AF23" s="45"/>
      <c r="AG23" s="45"/>
      <c r="AH23" s="45"/>
      <c r="AI23" s="45"/>
      <c r="AJ23" s="45"/>
      <c r="BK23" s="6"/>
      <c r="BL23" s="6"/>
      <c r="BM23" s="6"/>
      <c r="BN23" s="6"/>
      <c r="BO23" s="6"/>
    </row>
    <row r="24" spans="1:67" s="7" customFormat="1" ht="24" customHeight="1" x14ac:dyDescent="0.2">
      <c r="A24" s="15"/>
      <c r="B24" s="65" t="s">
        <v>25</v>
      </c>
      <c r="C24" s="66"/>
      <c r="D24" s="66"/>
      <c r="E24" s="66"/>
      <c r="F24" s="66"/>
      <c r="G24" s="67"/>
      <c r="H24" s="44"/>
      <c r="I24" s="44"/>
      <c r="J24" s="44"/>
      <c r="K24" s="44"/>
      <c r="L24" s="44">
        <f>'収支予算書【全体入力用】（記入例）'!L24</f>
        <v>0</v>
      </c>
      <c r="M24" s="44"/>
      <c r="N24" s="44"/>
      <c r="O24" s="44"/>
      <c r="P24" s="44"/>
      <c r="Q24" s="44"/>
      <c r="R24" s="44"/>
      <c r="S24" s="44"/>
      <c r="T24" s="45"/>
      <c r="U24" s="45"/>
      <c r="V24" s="45"/>
      <c r="W24" s="45"/>
      <c r="X24" s="45"/>
      <c r="Y24" s="45"/>
      <c r="Z24" s="45"/>
      <c r="AA24" s="45"/>
      <c r="AB24" s="45"/>
      <c r="AC24" s="45"/>
      <c r="AD24" s="45"/>
      <c r="AE24" s="45"/>
      <c r="AF24" s="45"/>
      <c r="AG24" s="45"/>
      <c r="AH24" s="45"/>
      <c r="AI24" s="45"/>
      <c r="AJ24" s="45"/>
      <c r="BK24" s="6"/>
      <c r="BL24" s="6"/>
      <c r="BM24" s="6"/>
      <c r="BN24" s="6"/>
      <c r="BO24" s="6"/>
    </row>
    <row r="25" spans="1:67" s="7" customFormat="1" ht="25" customHeight="1" x14ac:dyDescent="0.2">
      <c r="A25" s="15"/>
      <c r="B25" s="65" t="s">
        <v>2</v>
      </c>
      <c r="C25" s="66"/>
      <c r="D25" s="66"/>
      <c r="E25" s="66"/>
      <c r="F25" s="66"/>
      <c r="G25" s="67"/>
      <c r="H25" s="44">
        <f t="shared" si="4"/>
        <v>8000</v>
      </c>
      <c r="I25" s="44"/>
      <c r="J25" s="44"/>
      <c r="K25" s="44"/>
      <c r="L25" s="44">
        <f>'収支予算書【全体入力用】（記入例）'!L25</f>
        <v>0</v>
      </c>
      <c r="M25" s="44"/>
      <c r="N25" s="44"/>
      <c r="O25" s="44"/>
      <c r="P25" s="44">
        <v>8000</v>
      </c>
      <c r="Q25" s="44"/>
      <c r="R25" s="44"/>
      <c r="S25" s="44"/>
      <c r="T25" s="45" t="s">
        <v>16</v>
      </c>
      <c r="U25" s="45"/>
      <c r="V25" s="45"/>
      <c r="W25" s="45"/>
      <c r="X25" s="45"/>
      <c r="Y25" s="45"/>
      <c r="Z25" s="45"/>
      <c r="AA25" s="45"/>
      <c r="AB25" s="45"/>
      <c r="AC25" s="45"/>
      <c r="AD25" s="45"/>
      <c r="AE25" s="45"/>
      <c r="AF25" s="45"/>
      <c r="AG25" s="45"/>
      <c r="AH25" s="45"/>
      <c r="AI25" s="45"/>
      <c r="AJ25" s="45"/>
      <c r="BK25" s="6"/>
      <c r="BL25" s="6"/>
      <c r="BM25" s="6"/>
      <c r="BN25" s="6"/>
      <c r="BO25" s="6"/>
    </row>
    <row r="26" spans="1:67" s="7" customFormat="1" ht="24" customHeight="1" x14ac:dyDescent="0.2">
      <c r="A26" s="15"/>
      <c r="B26" s="65" t="s">
        <v>31</v>
      </c>
      <c r="C26" s="66"/>
      <c r="D26" s="66"/>
      <c r="E26" s="66"/>
      <c r="F26" s="66"/>
      <c r="G26" s="67"/>
      <c r="H26" s="44"/>
      <c r="I26" s="44"/>
      <c r="J26" s="44"/>
      <c r="K26" s="44"/>
      <c r="L26" s="44">
        <f>'収支予算書【全体入力用】（記入例）'!L26</f>
        <v>0</v>
      </c>
      <c r="M26" s="44"/>
      <c r="N26" s="44"/>
      <c r="O26" s="44"/>
      <c r="P26" s="44"/>
      <c r="Q26" s="44"/>
      <c r="R26" s="44"/>
      <c r="S26" s="44"/>
      <c r="T26" s="45"/>
      <c r="U26" s="45"/>
      <c r="V26" s="45"/>
      <c r="W26" s="45"/>
      <c r="X26" s="45"/>
      <c r="Y26" s="45"/>
      <c r="Z26" s="45"/>
      <c r="AA26" s="45"/>
      <c r="AB26" s="45"/>
      <c r="AC26" s="45"/>
      <c r="AD26" s="45"/>
      <c r="AE26" s="45"/>
      <c r="AF26" s="45"/>
      <c r="AG26" s="45"/>
      <c r="AH26" s="45"/>
      <c r="AI26" s="45"/>
      <c r="AJ26" s="45"/>
      <c r="AM26" s="20" t="s">
        <v>32</v>
      </c>
      <c r="BK26" s="6"/>
      <c r="BL26" s="6"/>
      <c r="BM26" s="6"/>
      <c r="BN26" s="6"/>
      <c r="BO26" s="6"/>
    </row>
    <row r="27" spans="1:67" s="7" customFormat="1" ht="24" customHeight="1" x14ac:dyDescent="0.2">
      <c r="A27" s="15"/>
      <c r="B27" s="65" t="s">
        <v>26</v>
      </c>
      <c r="C27" s="66"/>
      <c r="D27" s="66"/>
      <c r="E27" s="66"/>
      <c r="F27" s="66"/>
      <c r="G27" s="67"/>
      <c r="H27" s="44"/>
      <c r="I27" s="44"/>
      <c r="J27" s="44"/>
      <c r="K27" s="44"/>
      <c r="L27" s="44">
        <f>'収支予算書【全体入力用】（記入例）'!L27</f>
        <v>0</v>
      </c>
      <c r="M27" s="44"/>
      <c r="N27" s="44"/>
      <c r="O27" s="44"/>
      <c r="P27" s="44"/>
      <c r="Q27" s="44"/>
      <c r="R27" s="44"/>
      <c r="S27" s="44"/>
      <c r="T27" s="45"/>
      <c r="U27" s="45"/>
      <c r="V27" s="45"/>
      <c r="W27" s="45"/>
      <c r="X27" s="45"/>
      <c r="Y27" s="45"/>
      <c r="Z27" s="45"/>
      <c r="AA27" s="45"/>
      <c r="AB27" s="45"/>
      <c r="AC27" s="45"/>
      <c r="AD27" s="45"/>
      <c r="AE27" s="45"/>
      <c r="AF27" s="45"/>
      <c r="AG27" s="45"/>
      <c r="AH27" s="45"/>
      <c r="AI27" s="45"/>
      <c r="AJ27" s="45"/>
      <c r="BK27" s="6"/>
      <c r="BL27" s="6"/>
      <c r="BM27" s="6"/>
      <c r="BN27" s="6"/>
      <c r="BO27" s="6"/>
    </row>
    <row r="28" spans="1:67" s="7" customFormat="1" ht="24" customHeight="1" x14ac:dyDescent="0.2">
      <c r="A28" s="15"/>
      <c r="B28" s="65"/>
      <c r="C28" s="66"/>
      <c r="D28" s="66"/>
      <c r="E28" s="66"/>
      <c r="F28" s="66"/>
      <c r="G28" s="67"/>
      <c r="H28" s="44" t="str">
        <f t="shared" si="3"/>
        <v/>
      </c>
      <c r="I28" s="44"/>
      <c r="J28" s="44"/>
      <c r="K28" s="44"/>
      <c r="L28" s="44">
        <f>'収支予算書【全体入力用】（記入例）'!L28</f>
        <v>0</v>
      </c>
      <c r="M28" s="44"/>
      <c r="N28" s="44"/>
      <c r="O28" s="44"/>
      <c r="P28" s="44"/>
      <c r="Q28" s="44"/>
      <c r="R28" s="44"/>
      <c r="S28" s="44"/>
      <c r="T28" s="45"/>
      <c r="U28" s="45"/>
      <c r="V28" s="45"/>
      <c r="W28" s="45"/>
      <c r="X28" s="45"/>
      <c r="Y28" s="45"/>
      <c r="Z28" s="45"/>
      <c r="AA28" s="45"/>
      <c r="AB28" s="45"/>
      <c r="AC28" s="45"/>
      <c r="AD28" s="45"/>
      <c r="AE28" s="45"/>
      <c r="AF28" s="45"/>
      <c r="AG28" s="45"/>
      <c r="AH28" s="45"/>
      <c r="AI28" s="45"/>
      <c r="AJ28" s="45"/>
      <c r="BK28" s="6"/>
      <c r="BL28" s="6"/>
      <c r="BM28" s="6"/>
      <c r="BN28" s="6"/>
      <c r="BO28" s="6"/>
    </row>
    <row r="29" spans="1:67" s="7" customFormat="1" ht="24" customHeight="1" x14ac:dyDescent="0.2">
      <c r="A29" s="15"/>
      <c r="B29" s="75" t="s">
        <v>3</v>
      </c>
      <c r="C29" s="76"/>
      <c r="D29" s="76"/>
      <c r="E29" s="76"/>
      <c r="F29" s="76"/>
      <c r="G29" s="77"/>
      <c r="H29" s="63">
        <f t="shared" ref="H29" si="5">SUM(H16:K28)</f>
        <v>766600</v>
      </c>
      <c r="I29" s="63"/>
      <c r="J29" s="63"/>
      <c r="K29" s="63"/>
      <c r="L29" s="63">
        <f t="shared" ref="L29" si="6">SUM(L16:O28)</f>
        <v>462400</v>
      </c>
      <c r="M29" s="63"/>
      <c r="N29" s="63"/>
      <c r="O29" s="63"/>
      <c r="P29" s="63">
        <f>SUM(P16:S28)</f>
        <v>304200</v>
      </c>
      <c r="Q29" s="63"/>
      <c r="R29" s="63"/>
      <c r="S29" s="63"/>
      <c r="T29" s="64"/>
      <c r="U29" s="64"/>
      <c r="V29" s="64"/>
      <c r="W29" s="64"/>
      <c r="X29" s="64"/>
      <c r="Y29" s="64"/>
      <c r="Z29" s="64"/>
      <c r="AA29" s="64"/>
      <c r="AB29" s="64"/>
      <c r="AC29" s="64"/>
      <c r="AD29" s="64"/>
      <c r="AE29" s="64"/>
      <c r="AF29" s="64"/>
      <c r="AG29" s="64"/>
      <c r="AH29" s="64"/>
      <c r="AI29" s="64"/>
      <c r="AJ29" s="64"/>
      <c r="BK29" s="6"/>
      <c r="BL29" s="6"/>
      <c r="BM29" s="6"/>
      <c r="BN29" s="6"/>
      <c r="BO29" s="6"/>
    </row>
    <row r="30" spans="1:67" s="7" customFormat="1" ht="24" customHeight="1" x14ac:dyDescent="0.2">
      <c r="A30" s="15"/>
      <c r="B30" s="31" t="s">
        <v>58</v>
      </c>
      <c r="C30" s="14"/>
      <c r="D30" s="14"/>
      <c r="E30" s="14"/>
      <c r="F30" s="14"/>
      <c r="G30" s="14"/>
      <c r="H30" s="29"/>
      <c r="I30" s="29"/>
      <c r="J30" s="29"/>
      <c r="K30" s="29"/>
      <c r="L30" s="29"/>
      <c r="M30" s="29"/>
      <c r="N30" s="29"/>
      <c r="O30" s="29"/>
      <c r="P30" s="29"/>
      <c r="Q30" s="29"/>
      <c r="R30" s="29"/>
      <c r="S30" s="29"/>
      <c r="T30" s="30"/>
      <c r="U30" s="30"/>
      <c r="V30" s="30"/>
      <c r="W30" s="30"/>
      <c r="X30" s="30"/>
      <c r="Y30" s="30"/>
      <c r="Z30" s="30"/>
      <c r="AA30" s="30"/>
      <c r="AB30" s="30"/>
      <c r="AC30" s="30"/>
      <c r="AD30" s="30"/>
      <c r="AE30" s="30"/>
      <c r="AF30" s="30"/>
      <c r="AG30" s="30"/>
      <c r="AH30" s="30"/>
      <c r="AI30" s="30"/>
      <c r="AJ30" s="30"/>
      <c r="BK30" s="6"/>
      <c r="BL30" s="6"/>
      <c r="BM30" s="6"/>
      <c r="BN30" s="6"/>
      <c r="BO30" s="6"/>
    </row>
    <row r="31" spans="1:67" s="7" customFormat="1" ht="13.5" customHeight="1" x14ac:dyDescent="0.2">
      <c r="A31" s="4"/>
      <c r="B31" s="3"/>
      <c r="C31" s="3"/>
      <c r="D31" s="3"/>
      <c r="E31" s="3"/>
      <c r="F31" s="3"/>
      <c r="G31" s="3"/>
      <c r="H31" s="3"/>
      <c r="I31" s="3"/>
      <c r="J31" s="3"/>
      <c r="K31" s="3"/>
      <c r="L31" s="3"/>
      <c r="M31" s="3"/>
      <c r="N31" s="3"/>
      <c r="O31" s="3"/>
      <c r="P31" s="3"/>
      <c r="Q31" s="3"/>
      <c r="R31" s="3"/>
      <c r="S31" s="3"/>
      <c r="T31" s="3"/>
      <c r="U31" s="3"/>
      <c r="V31" s="3"/>
      <c r="W31" s="13"/>
      <c r="X31" s="4"/>
      <c r="Y31" s="4"/>
      <c r="Z31" s="4"/>
      <c r="AA31" s="4"/>
      <c r="AB31" s="4"/>
      <c r="AC31" s="4"/>
      <c r="AD31" s="4"/>
      <c r="AE31" s="4"/>
      <c r="AF31" s="4"/>
      <c r="AH31" s="11"/>
      <c r="BK31" s="6"/>
      <c r="BL31" s="6"/>
      <c r="BM31" s="6"/>
      <c r="BN31" s="6"/>
      <c r="BO31" s="6"/>
    </row>
    <row r="32" spans="1:67" s="7" customFormat="1" ht="13.5" x14ac:dyDescent="0.2">
      <c r="X32" s="6"/>
      <c r="Y32" s="6"/>
      <c r="Z32" s="6"/>
      <c r="AA32" s="6"/>
      <c r="AB32" s="6"/>
    </row>
    <row r="33" spans="1:67" s="7" customFormat="1" ht="19.5" customHeight="1" x14ac:dyDescent="0.2">
      <c r="V33" s="6"/>
      <c r="W33" s="6"/>
      <c r="X33" s="6"/>
      <c r="Y33" s="6"/>
      <c r="Z33" s="6"/>
    </row>
    <row r="34" spans="1:67" s="7" customFormat="1" ht="19.5" customHeight="1" x14ac:dyDescent="0.2">
      <c r="X34" s="6"/>
      <c r="Y34" s="6"/>
      <c r="Z34" s="6"/>
      <c r="AA34" s="6"/>
      <c r="AB34" s="6"/>
    </row>
    <row r="35" spans="1:67" s="7" customFormat="1" ht="19.5" customHeight="1" x14ac:dyDescent="0.2">
      <c r="X35" s="6"/>
      <c r="Y35" s="6"/>
      <c r="Z35" s="6"/>
      <c r="AA35" s="6"/>
      <c r="AB35" s="6"/>
    </row>
    <row r="36" spans="1:67" customFormat="1" ht="13" x14ac:dyDescent="0.2"/>
    <row r="37" spans="1:67" s="7" customFormat="1" ht="19.5" customHeight="1" x14ac:dyDescent="0.2">
      <c r="X37" s="6"/>
      <c r="Y37" s="6"/>
      <c r="Z37" s="6"/>
      <c r="AA37" s="6"/>
      <c r="AB37" s="6"/>
    </row>
    <row r="38" spans="1:67" customFormat="1" ht="19.5" customHeight="1" x14ac:dyDescent="0.2"/>
    <row r="39" spans="1:67" s="7" customFormat="1" ht="19.5" customHeight="1" x14ac:dyDescent="0.2"/>
    <row r="40" spans="1:67" customFormat="1" ht="19.5" customHeight="1" x14ac:dyDescent="0.2"/>
    <row r="41" spans="1:67" s="7" customFormat="1" ht="19.5" customHeight="1" x14ac:dyDescent="0.2"/>
    <row r="42" spans="1:67" ht="19.5" customHeight="1" x14ac:dyDescent="0.2">
      <c r="A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row>
    <row r="43" spans="1:67" ht="19.5" customHeight="1" x14ac:dyDescent="0.2">
      <c r="A43" s="7"/>
      <c r="B43" s="7"/>
      <c r="C43" s="7"/>
      <c r="D43" s="7"/>
      <c r="E43" s="7"/>
      <c r="F43" s="7"/>
      <c r="G43" s="7"/>
      <c r="H43" s="7"/>
      <c r="I43" s="7"/>
      <c r="J43" s="7"/>
      <c r="K43" s="7"/>
      <c r="L43" s="7"/>
      <c r="M43" s="7"/>
      <c r="N43" s="7"/>
      <c r="O43" s="7"/>
      <c r="P43" s="7"/>
      <c r="Q43" s="7"/>
      <c r="R43" s="7"/>
      <c r="S43" s="7"/>
      <c r="T43" s="7"/>
      <c r="U43" s="7"/>
      <c r="V43" s="7"/>
      <c r="W43" s="7"/>
      <c r="X43" s="7"/>
      <c r="Y43" s="7"/>
      <c r="Z43" s="6"/>
      <c r="AA43" s="6"/>
      <c r="AB43" s="6"/>
      <c r="AC43" s="6"/>
      <c r="AD43" s="6"/>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row>
    <row r="44" spans="1:67" ht="19.5" customHeight="1" x14ac:dyDescent="0.2">
      <c r="A44" s="7"/>
      <c r="B44" s="7"/>
      <c r="C44" s="7"/>
      <c r="D44" s="7"/>
      <c r="E44" s="7"/>
      <c r="F44" s="7"/>
      <c r="G44" s="7"/>
      <c r="H44" s="7"/>
      <c r="I44" s="7"/>
      <c r="J44" s="7"/>
      <c r="K44" s="7"/>
      <c r="L44" s="7"/>
      <c r="M44" s="7"/>
      <c r="N44" s="7"/>
      <c r="O44" s="7"/>
      <c r="P44" s="7"/>
      <c r="Q44" s="7"/>
      <c r="R44" s="7"/>
      <c r="S44" s="7"/>
      <c r="T44" s="7"/>
      <c r="U44" s="7"/>
      <c r="V44" s="7"/>
      <c r="W44" s="7"/>
      <c r="X44" s="7"/>
      <c r="Y44" s="7"/>
      <c r="Z44" s="6"/>
      <c r="AA44" s="6"/>
      <c r="AB44" s="6"/>
      <c r="AC44" s="6"/>
      <c r="AD44" s="6"/>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row>
    <row r="45" spans="1:67" ht="19.5" customHeight="1" x14ac:dyDescent="0.2">
      <c r="A45" s="7"/>
      <c r="B45" s="7"/>
      <c r="C45" s="7"/>
      <c r="D45" s="7"/>
      <c r="E45" s="7"/>
      <c r="F45" s="7"/>
      <c r="G45" s="7"/>
      <c r="H45" s="7"/>
      <c r="I45" s="7"/>
      <c r="J45" s="7"/>
      <c r="K45" s="7"/>
      <c r="L45" s="7"/>
      <c r="M45" s="7"/>
      <c r="N45" s="7"/>
      <c r="O45" s="7"/>
      <c r="P45" s="7"/>
      <c r="Q45" s="7"/>
      <c r="R45" s="7"/>
      <c r="S45" s="7"/>
      <c r="T45" s="7"/>
      <c r="U45" s="7"/>
      <c r="V45" s="7"/>
      <c r="W45" s="7"/>
      <c r="X45" s="7"/>
      <c r="Y45" s="7"/>
      <c r="Z45" s="6"/>
      <c r="AA45" s="6"/>
      <c r="AB45" s="6"/>
      <c r="AC45" s="6"/>
      <c r="AD45" s="6"/>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row>
    <row r="46" spans="1:67" ht="13.5" x14ac:dyDescent="0.2">
      <c r="A46" s="7"/>
      <c r="B46" s="7"/>
      <c r="C46" s="7"/>
      <c r="D46" s="7"/>
      <c r="E46" s="7"/>
      <c r="F46" s="7"/>
      <c r="G46" s="7"/>
      <c r="H46" s="7"/>
      <c r="I46" s="7"/>
      <c r="J46" s="7"/>
      <c r="K46" s="7"/>
      <c r="L46" s="7"/>
      <c r="M46" s="7"/>
      <c r="N46" s="7"/>
      <c r="O46" s="7"/>
      <c r="P46" s="7"/>
      <c r="Q46" s="7"/>
      <c r="R46" s="7"/>
      <c r="S46" s="7"/>
      <c r="T46" s="7"/>
      <c r="U46" s="7"/>
      <c r="V46" s="7"/>
      <c r="W46" s="7"/>
      <c r="X46" s="7"/>
      <c r="Y46" s="7"/>
      <c r="Z46" s="6"/>
      <c r="AA46" s="6"/>
      <c r="AB46" s="6"/>
      <c r="AC46" s="6"/>
      <c r="AD46" s="6"/>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row>
    <row r="47" spans="1:67" ht="25" customHeight="1" x14ac:dyDescent="0.2">
      <c r="A47" s="7"/>
      <c r="B47" s="7"/>
      <c r="C47" s="7"/>
      <c r="D47" s="7"/>
      <c r="E47" s="7"/>
      <c r="F47" s="7"/>
      <c r="G47" s="7"/>
      <c r="H47" s="7"/>
      <c r="I47" s="7"/>
      <c r="J47" s="7"/>
      <c r="K47" s="7"/>
      <c r="L47" s="7"/>
      <c r="M47" s="7"/>
      <c r="N47" s="7"/>
      <c r="O47" s="7"/>
      <c r="P47" s="7"/>
      <c r="Q47" s="7"/>
      <c r="R47" s="7"/>
      <c r="S47" s="7"/>
      <c r="T47" s="7"/>
      <c r="U47" s="7"/>
      <c r="V47" s="7"/>
      <c r="W47" s="7"/>
      <c r="X47" s="7"/>
      <c r="Y47" s="7"/>
      <c r="Z47" s="6"/>
      <c r="AA47" s="6"/>
      <c r="AB47" s="6"/>
      <c r="AC47" s="6"/>
      <c r="AD47" s="6"/>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row>
    <row r="48" spans="1:67" ht="25" customHeight="1" x14ac:dyDescent="0.2">
      <c r="A48" s="7"/>
      <c r="B48" s="7"/>
      <c r="C48" s="7"/>
      <c r="D48" s="7"/>
      <c r="E48" s="7"/>
      <c r="F48" s="7"/>
      <c r="G48" s="7"/>
      <c r="H48" s="7"/>
      <c r="I48" s="7"/>
      <c r="J48" s="7"/>
      <c r="K48" s="7"/>
      <c r="L48" s="7"/>
      <c r="M48" s="7"/>
      <c r="N48" s="7"/>
      <c r="O48" s="7"/>
      <c r="P48" s="7"/>
      <c r="Q48" s="7"/>
      <c r="R48" s="7"/>
      <c r="S48" s="7"/>
      <c r="T48" s="7"/>
      <c r="U48" s="7"/>
      <c r="V48" s="7"/>
      <c r="W48" s="7"/>
      <c r="X48" s="7"/>
      <c r="Y48" s="7"/>
      <c r="Z48" s="6"/>
      <c r="AA48" s="6"/>
      <c r="AB48" s="6"/>
      <c r="AC48" s="6"/>
      <c r="AD48" s="6"/>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row>
  </sheetData>
  <mergeCells count="117">
    <mergeCell ref="B29:G29"/>
    <mergeCell ref="H29:K29"/>
    <mergeCell ref="L29:O29"/>
    <mergeCell ref="P29:S29"/>
    <mergeCell ref="T29:AJ29"/>
    <mergeCell ref="B27:G27"/>
    <mergeCell ref="H27:K27"/>
    <mergeCell ref="L27:O27"/>
    <mergeCell ref="P27:S27"/>
    <mergeCell ref="T27:AJ27"/>
    <mergeCell ref="B28:G28"/>
    <mergeCell ref="H28:K28"/>
    <mergeCell ref="L28:O28"/>
    <mergeCell ref="P28:S28"/>
    <mergeCell ref="T28:AJ28"/>
    <mergeCell ref="B25:G25"/>
    <mergeCell ref="H25:K25"/>
    <mergeCell ref="L25:O25"/>
    <mergeCell ref="P25:S25"/>
    <mergeCell ref="T25:AJ25"/>
    <mergeCell ref="B26:G26"/>
    <mergeCell ref="H26:K26"/>
    <mergeCell ref="L26:O26"/>
    <mergeCell ref="P26:S26"/>
    <mergeCell ref="T26:AJ26"/>
    <mergeCell ref="B23:G23"/>
    <mergeCell ref="H23:K23"/>
    <mergeCell ref="L23:O23"/>
    <mergeCell ref="P23:S23"/>
    <mergeCell ref="T23:AJ23"/>
    <mergeCell ref="B24:G24"/>
    <mergeCell ref="H24:K24"/>
    <mergeCell ref="L24:O24"/>
    <mergeCell ref="P24:S24"/>
    <mergeCell ref="T24:AJ24"/>
    <mergeCell ref="B21:G21"/>
    <mergeCell ref="H21:K21"/>
    <mergeCell ref="L21:O21"/>
    <mergeCell ref="P21:S21"/>
    <mergeCell ref="T21:AJ21"/>
    <mergeCell ref="B22:G22"/>
    <mergeCell ref="H22:K22"/>
    <mergeCell ref="L22:O22"/>
    <mergeCell ref="P22:S22"/>
    <mergeCell ref="T22:AJ22"/>
    <mergeCell ref="B19:G19"/>
    <mergeCell ref="H19:K19"/>
    <mergeCell ref="L19:O19"/>
    <mergeCell ref="P19:S19"/>
    <mergeCell ref="T19:AJ19"/>
    <mergeCell ref="B20:G20"/>
    <mergeCell ref="H20:K20"/>
    <mergeCell ref="L20:O20"/>
    <mergeCell ref="P20:S20"/>
    <mergeCell ref="T20:AJ20"/>
    <mergeCell ref="B17:G17"/>
    <mergeCell ref="H17:K17"/>
    <mergeCell ref="L17:O17"/>
    <mergeCell ref="P17:S17"/>
    <mergeCell ref="T17:AJ17"/>
    <mergeCell ref="B18:G18"/>
    <mergeCell ref="H18:K18"/>
    <mergeCell ref="L18:O18"/>
    <mergeCell ref="P18:S18"/>
    <mergeCell ref="T18:AJ18"/>
    <mergeCell ref="B15:G15"/>
    <mergeCell ref="H15:K15"/>
    <mergeCell ref="L15:O15"/>
    <mergeCell ref="P15:S15"/>
    <mergeCell ref="T15:AJ15"/>
    <mergeCell ref="B16:G16"/>
    <mergeCell ref="H16:K16"/>
    <mergeCell ref="L16:O16"/>
    <mergeCell ref="P16:S16"/>
    <mergeCell ref="T16:AJ16"/>
    <mergeCell ref="B11:G11"/>
    <mergeCell ref="H11:K11"/>
    <mergeCell ref="L11:O11"/>
    <mergeCell ref="P11:S11"/>
    <mergeCell ref="T11:AJ11"/>
    <mergeCell ref="B12:G12"/>
    <mergeCell ref="H12:K12"/>
    <mergeCell ref="L12:O12"/>
    <mergeCell ref="P12:S12"/>
    <mergeCell ref="T12:AJ12"/>
    <mergeCell ref="B9:G9"/>
    <mergeCell ref="H9:K9"/>
    <mergeCell ref="L9:O9"/>
    <mergeCell ref="P9:S9"/>
    <mergeCell ref="T9:AJ9"/>
    <mergeCell ref="B10:G10"/>
    <mergeCell ref="H10:K10"/>
    <mergeCell ref="L10:O10"/>
    <mergeCell ref="P10:S10"/>
    <mergeCell ref="T10:AJ10"/>
    <mergeCell ref="B7:G7"/>
    <mergeCell ref="H7:K7"/>
    <mergeCell ref="L7:O7"/>
    <mergeCell ref="P7:S7"/>
    <mergeCell ref="T7:AJ7"/>
    <mergeCell ref="B8:G8"/>
    <mergeCell ref="H8:K8"/>
    <mergeCell ref="L8:O8"/>
    <mergeCell ref="P8:S8"/>
    <mergeCell ref="T8:AJ8"/>
    <mergeCell ref="A2:AJ2"/>
    <mergeCell ref="Y3:AJ3"/>
    <mergeCell ref="B5:G5"/>
    <mergeCell ref="H5:K5"/>
    <mergeCell ref="L5:O5"/>
    <mergeCell ref="P5:S5"/>
    <mergeCell ref="T5:AJ5"/>
    <mergeCell ref="B6:G6"/>
    <mergeCell ref="H6:K6"/>
    <mergeCell ref="L6:O6"/>
    <mergeCell ref="P6:S6"/>
    <mergeCell ref="T6:AJ6"/>
  </mergeCells>
  <phoneticPr fontId="3"/>
  <printOptions horizontalCentered="1"/>
  <pageMargins left="0.39370078740157483" right="0.39370078740157483" top="0.39370078740157483" bottom="0.19685039370078741" header="0.31496062992125984" footer="0.11811023622047245"/>
  <pageSetup paperSize="9" scale="99" orientation="portrait" r:id="rId1"/>
  <colBreaks count="1" manualBreakCount="1">
    <brk id="36" max="43"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59F25-8102-433A-8C7A-27FCB6C94627}">
  <sheetPr>
    <tabColor rgb="FFFF0000"/>
  </sheetPr>
  <dimension ref="A1:BO48"/>
  <sheetViews>
    <sheetView zoomScaleNormal="100" workbookViewId="0">
      <selection activeCell="BD13" sqref="BD13"/>
    </sheetView>
  </sheetViews>
  <sheetFormatPr defaultColWidth="2.7265625" defaultRowHeight="25" customHeight="1" x14ac:dyDescent="0.2"/>
  <cols>
    <col min="1" max="1" width="2.7265625" style="4"/>
    <col min="2" max="6" width="2.7265625" style="3"/>
    <col min="7" max="7" width="6.08984375" style="3" customWidth="1"/>
    <col min="8" max="11" width="6.08984375" style="3" hidden="1" customWidth="1"/>
    <col min="12" max="15" width="5" style="3" customWidth="1"/>
    <col min="16" max="16" width="6.08984375" style="3" hidden="1" customWidth="1"/>
    <col min="17" max="19" width="5.26953125" style="3" hidden="1" customWidth="1"/>
    <col min="20" max="32" width="2.7265625" style="3"/>
    <col min="33" max="33" width="2.7265625" style="7" customWidth="1"/>
    <col min="34" max="62" width="2.7265625" style="7"/>
    <col min="63" max="67" width="2.7265625" style="6"/>
    <col min="68" max="16384" width="2.7265625" style="3"/>
  </cols>
  <sheetData>
    <row r="1" spans="1:67" ht="13.5" x14ac:dyDescent="0.2">
      <c r="A1" s="5" t="s">
        <v>0</v>
      </c>
    </row>
    <row r="2" spans="1:67" ht="25" customHeight="1" x14ac:dyDescent="0.2">
      <c r="A2" s="39" t="s">
        <v>68</v>
      </c>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L2" s="9" t="s">
        <v>7</v>
      </c>
    </row>
    <row r="3" spans="1:67" s="7" customFormat="1" ht="25" customHeight="1" x14ac:dyDescent="0.2">
      <c r="A3" s="4"/>
      <c r="B3" s="3"/>
      <c r="C3" s="3"/>
      <c r="D3" s="3"/>
      <c r="E3" s="3"/>
      <c r="F3" s="3"/>
      <c r="G3" s="3"/>
      <c r="H3" s="3"/>
      <c r="J3" s="11"/>
      <c r="M3" s="3"/>
      <c r="N3" s="3"/>
      <c r="O3" s="3"/>
      <c r="P3" s="3"/>
      <c r="Q3" s="3"/>
      <c r="R3" s="3"/>
      <c r="S3" s="3"/>
      <c r="T3" s="3"/>
      <c r="U3" s="10"/>
      <c r="V3" s="10"/>
      <c r="W3" s="10"/>
      <c r="X3" s="12" t="s">
        <v>8</v>
      </c>
      <c r="Y3" s="40"/>
      <c r="Z3" s="40"/>
      <c r="AA3" s="40"/>
      <c r="AB3" s="40"/>
      <c r="AC3" s="40"/>
      <c r="AD3" s="40"/>
      <c r="AE3" s="40"/>
      <c r="AF3" s="40"/>
      <c r="AG3" s="40"/>
      <c r="AH3" s="40"/>
      <c r="AI3" s="40"/>
      <c r="AJ3" s="40"/>
      <c r="AL3" s="8"/>
      <c r="AM3" s="7" t="s">
        <v>6</v>
      </c>
      <c r="AN3" s="7" t="s">
        <v>5</v>
      </c>
      <c r="BK3" s="6"/>
      <c r="BL3" s="6"/>
      <c r="BM3" s="6"/>
      <c r="BN3" s="6"/>
      <c r="BO3" s="6"/>
    </row>
    <row r="4" spans="1:67" s="34" customFormat="1" ht="25" customHeight="1" x14ac:dyDescent="0.35">
      <c r="A4" s="1">
        <v>1</v>
      </c>
      <c r="B4" s="2" t="s">
        <v>10</v>
      </c>
      <c r="C4" s="2"/>
      <c r="D4" s="2"/>
      <c r="E4" s="2"/>
      <c r="F4" s="2"/>
      <c r="G4" s="2"/>
      <c r="H4" s="32"/>
      <c r="I4" s="2"/>
      <c r="J4" s="2"/>
      <c r="K4" s="2"/>
      <c r="L4" s="2"/>
      <c r="M4" s="2"/>
      <c r="N4" s="2"/>
      <c r="O4" s="2"/>
      <c r="P4" s="2"/>
      <c r="Q4" s="2"/>
      <c r="R4" s="2"/>
      <c r="S4" s="2"/>
      <c r="T4" s="2"/>
      <c r="U4" s="2"/>
      <c r="V4" s="2"/>
      <c r="W4" s="33"/>
      <c r="X4" s="1"/>
      <c r="Y4" s="1"/>
      <c r="Z4" s="1"/>
      <c r="AA4" s="1"/>
      <c r="AB4" s="1"/>
      <c r="AC4" s="1"/>
      <c r="AD4" s="1"/>
      <c r="AE4" s="1"/>
      <c r="AF4" s="1"/>
      <c r="AH4" s="35"/>
      <c r="AJ4" s="36" t="s">
        <v>27</v>
      </c>
      <c r="BK4" s="37"/>
      <c r="BL4" s="37"/>
      <c r="BM4" s="37"/>
      <c r="BN4" s="37"/>
      <c r="BO4" s="37"/>
    </row>
    <row r="5" spans="1:67" s="16" customFormat="1" ht="25" customHeight="1" x14ac:dyDescent="0.2">
      <c r="A5" s="15"/>
      <c r="B5" s="41" t="s">
        <v>12</v>
      </c>
      <c r="C5" s="41"/>
      <c r="D5" s="41"/>
      <c r="E5" s="41"/>
      <c r="F5" s="41"/>
      <c r="G5" s="41"/>
      <c r="H5" s="42" t="s">
        <v>11</v>
      </c>
      <c r="I5" s="42"/>
      <c r="J5" s="42"/>
      <c r="K5" s="42"/>
      <c r="L5" s="42" t="s">
        <v>46</v>
      </c>
      <c r="M5" s="42"/>
      <c r="N5" s="42"/>
      <c r="O5" s="42"/>
      <c r="P5" s="42" t="s">
        <v>47</v>
      </c>
      <c r="Q5" s="42"/>
      <c r="R5" s="42"/>
      <c r="S5" s="42"/>
      <c r="T5" s="41" t="s">
        <v>14</v>
      </c>
      <c r="U5" s="41"/>
      <c r="V5" s="41"/>
      <c r="W5" s="41"/>
      <c r="X5" s="41"/>
      <c r="Y5" s="41"/>
      <c r="Z5" s="41"/>
      <c r="AA5" s="41"/>
      <c r="AB5" s="41"/>
      <c r="AC5" s="41"/>
      <c r="AD5" s="41"/>
      <c r="AE5" s="41"/>
      <c r="AF5" s="41"/>
      <c r="AG5" s="41"/>
      <c r="AH5" s="41"/>
      <c r="AI5" s="41"/>
      <c r="AJ5" s="41"/>
    </row>
    <row r="6" spans="1:67" s="16" customFormat="1" ht="25" customHeight="1" x14ac:dyDescent="0.2">
      <c r="A6" s="15"/>
      <c r="B6" s="43" t="s">
        <v>13</v>
      </c>
      <c r="C6" s="43"/>
      <c r="D6" s="43"/>
      <c r="E6" s="43"/>
      <c r="F6" s="43"/>
      <c r="G6" s="43"/>
      <c r="H6" s="44">
        <f>IF(OR(L6="",P6=""),"",L6+P6)</f>
        <v>413000</v>
      </c>
      <c r="I6" s="44"/>
      <c r="J6" s="44"/>
      <c r="K6" s="44"/>
      <c r="L6" s="44">
        <f>'収支予算書【全体入力用】（記入例）'!L6</f>
        <v>200000</v>
      </c>
      <c r="M6" s="44"/>
      <c r="N6" s="44"/>
      <c r="O6" s="44"/>
      <c r="P6" s="44">
        <f>'収支予算書【全体入力用】（記入例）'!P6</f>
        <v>213000</v>
      </c>
      <c r="Q6" s="44"/>
      <c r="R6" s="44"/>
      <c r="S6" s="44"/>
      <c r="T6" s="45"/>
      <c r="U6" s="45"/>
      <c r="V6" s="45"/>
      <c r="W6" s="45"/>
      <c r="X6" s="45"/>
      <c r="Y6" s="45"/>
      <c r="Z6" s="45"/>
      <c r="AA6" s="45"/>
      <c r="AB6" s="45"/>
      <c r="AC6" s="45"/>
      <c r="AD6" s="45"/>
      <c r="AE6" s="45"/>
      <c r="AF6" s="45"/>
      <c r="AG6" s="45"/>
      <c r="AH6" s="45"/>
      <c r="AI6" s="45"/>
      <c r="AJ6" s="45"/>
    </row>
    <row r="7" spans="1:67" s="16" customFormat="1" ht="25" customHeight="1" thickBot="1" x14ac:dyDescent="0.25">
      <c r="A7" s="15"/>
      <c r="B7" s="46"/>
      <c r="C7" s="46"/>
      <c r="D7" s="46"/>
      <c r="E7" s="46"/>
      <c r="F7" s="46"/>
      <c r="G7" s="46"/>
      <c r="H7" s="47">
        <f t="shared" ref="H7:H11" si="0">IF(OR(L7="",P7=""),"",L7+P7)</f>
        <v>0</v>
      </c>
      <c r="I7" s="47"/>
      <c r="J7" s="47"/>
      <c r="K7" s="47"/>
      <c r="L7" s="47">
        <f>'収支予算書【全体入力用】（記入例）'!L7</f>
        <v>0</v>
      </c>
      <c r="M7" s="47"/>
      <c r="N7" s="47"/>
      <c r="O7" s="47"/>
      <c r="P7" s="47">
        <f>'収支予算書【全体入力用】（記入例）'!P7</f>
        <v>0</v>
      </c>
      <c r="Q7" s="47"/>
      <c r="R7" s="47"/>
      <c r="S7" s="47"/>
      <c r="T7" s="48"/>
      <c r="U7" s="48"/>
      <c r="V7" s="48"/>
      <c r="W7" s="48"/>
      <c r="X7" s="48"/>
      <c r="Y7" s="48"/>
      <c r="Z7" s="48"/>
      <c r="AA7" s="48"/>
      <c r="AB7" s="48"/>
      <c r="AC7" s="48"/>
      <c r="AD7" s="48"/>
      <c r="AE7" s="48"/>
      <c r="AF7" s="48"/>
      <c r="AG7" s="48"/>
      <c r="AH7" s="48"/>
      <c r="AI7" s="48"/>
      <c r="AJ7" s="48"/>
    </row>
    <row r="8" spans="1:67" s="16" customFormat="1" ht="25" customHeight="1" x14ac:dyDescent="0.2">
      <c r="A8" s="15"/>
      <c r="B8" s="49" t="s">
        <v>1</v>
      </c>
      <c r="C8" s="50"/>
      <c r="D8" s="50"/>
      <c r="E8" s="50"/>
      <c r="F8" s="50"/>
      <c r="G8" s="50"/>
      <c r="H8" s="51">
        <f t="shared" si="0"/>
        <v>330000</v>
      </c>
      <c r="I8" s="51"/>
      <c r="J8" s="51"/>
      <c r="K8" s="51"/>
      <c r="L8" s="51">
        <f>'収支予算書【全体入力用】（記入例）'!L8</f>
        <v>247500</v>
      </c>
      <c r="M8" s="51"/>
      <c r="N8" s="51"/>
      <c r="O8" s="51"/>
      <c r="P8" s="51">
        <f>'収支予算書【全体入力用】（記入例）'!P8</f>
        <v>82500</v>
      </c>
      <c r="Q8" s="51"/>
      <c r="R8" s="51"/>
      <c r="S8" s="51"/>
      <c r="T8" s="52" t="s">
        <v>71</v>
      </c>
      <c r="U8" s="52"/>
      <c r="V8" s="52"/>
      <c r="W8" s="52"/>
      <c r="X8" s="52"/>
      <c r="Y8" s="52"/>
      <c r="Z8" s="52"/>
      <c r="AA8" s="52"/>
      <c r="AB8" s="52"/>
      <c r="AC8" s="52"/>
      <c r="AD8" s="52"/>
      <c r="AE8" s="52"/>
      <c r="AF8" s="52"/>
      <c r="AG8" s="52"/>
      <c r="AH8" s="52"/>
      <c r="AI8" s="52"/>
      <c r="AJ8" s="53"/>
    </row>
    <row r="9" spans="1:67" s="16" customFormat="1" ht="25" customHeight="1" thickBot="1" x14ac:dyDescent="0.25">
      <c r="A9" s="15"/>
      <c r="B9" s="54" t="s">
        <v>2</v>
      </c>
      <c r="C9" s="55"/>
      <c r="D9" s="55"/>
      <c r="E9" s="55"/>
      <c r="F9" s="55"/>
      <c r="G9" s="55"/>
      <c r="H9" s="56">
        <f t="shared" si="0"/>
        <v>8000</v>
      </c>
      <c r="I9" s="56"/>
      <c r="J9" s="56"/>
      <c r="K9" s="56"/>
      <c r="L9" s="56">
        <f>'収支予算書【全体入力用】（記入例）'!L9</f>
        <v>0</v>
      </c>
      <c r="M9" s="56"/>
      <c r="N9" s="56"/>
      <c r="O9" s="56"/>
      <c r="P9" s="56">
        <f>'収支予算書【全体入力用】（記入例）'!P9</f>
        <v>8000</v>
      </c>
      <c r="Q9" s="56"/>
      <c r="R9" s="56"/>
      <c r="S9" s="56"/>
      <c r="T9" s="57"/>
      <c r="U9" s="57"/>
      <c r="V9" s="57"/>
      <c r="W9" s="57"/>
      <c r="X9" s="57"/>
      <c r="Y9" s="57"/>
      <c r="Z9" s="57"/>
      <c r="AA9" s="57"/>
      <c r="AB9" s="57"/>
      <c r="AC9" s="57"/>
      <c r="AD9" s="57"/>
      <c r="AE9" s="57"/>
      <c r="AF9" s="57"/>
      <c r="AG9" s="57"/>
      <c r="AH9" s="57"/>
      <c r="AI9" s="57"/>
      <c r="AJ9" s="58"/>
    </row>
    <row r="10" spans="1:67" s="16" customFormat="1" ht="25" customHeight="1" x14ac:dyDescent="0.2">
      <c r="A10" s="15"/>
      <c r="B10" s="59" t="s">
        <v>15</v>
      </c>
      <c r="C10" s="59"/>
      <c r="D10" s="59"/>
      <c r="E10" s="59"/>
      <c r="F10" s="59"/>
      <c r="G10" s="59"/>
      <c r="H10" s="60">
        <f t="shared" si="0"/>
        <v>15600</v>
      </c>
      <c r="I10" s="60"/>
      <c r="J10" s="60"/>
      <c r="K10" s="60"/>
      <c r="L10" s="60">
        <f>'収支予算書【全体入力用】（記入例）'!L10</f>
        <v>14900</v>
      </c>
      <c r="M10" s="60"/>
      <c r="N10" s="60"/>
      <c r="O10" s="60"/>
      <c r="P10" s="60">
        <f>'収支予算書【全体入力用】（記入例）'!P10</f>
        <v>700</v>
      </c>
      <c r="Q10" s="60"/>
      <c r="R10" s="60"/>
      <c r="S10" s="60"/>
      <c r="T10" s="61"/>
      <c r="U10" s="61"/>
      <c r="V10" s="61"/>
      <c r="W10" s="61"/>
      <c r="X10" s="61"/>
      <c r="Y10" s="61"/>
      <c r="Z10" s="61"/>
      <c r="AA10" s="61"/>
      <c r="AB10" s="61"/>
      <c r="AC10" s="61"/>
      <c r="AD10" s="61"/>
      <c r="AE10" s="61"/>
      <c r="AF10" s="61"/>
      <c r="AG10" s="61"/>
      <c r="AH10" s="61"/>
      <c r="AI10" s="61"/>
      <c r="AJ10" s="61"/>
    </row>
    <row r="11" spans="1:67" s="16" customFormat="1" ht="25" customHeight="1" x14ac:dyDescent="0.2">
      <c r="A11" s="15"/>
      <c r="B11" s="43"/>
      <c r="C11" s="43"/>
      <c r="D11" s="43"/>
      <c r="E11" s="43"/>
      <c r="F11" s="43"/>
      <c r="G11" s="43"/>
      <c r="H11" s="44">
        <f t="shared" si="0"/>
        <v>0</v>
      </c>
      <c r="I11" s="44"/>
      <c r="J11" s="44"/>
      <c r="K11" s="44"/>
      <c r="L11" s="44">
        <f>'収支予算書【全体入力用】（記入例）'!L11</f>
        <v>0</v>
      </c>
      <c r="M11" s="44"/>
      <c r="N11" s="44"/>
      <c r="O11" s="44"/>
      <c r="P11" s="44">
        <f>'収支予算書【全体入力用】（記入例）'!P11</f>
        <v>0</v>
      </c>
      <c r="Q11" s="44"/>
      <c r="R11" s="44"/>
      <c r="S11" s="44"/>
      <c r="T11" s="45"/>
      <c r="U11" s="45"/>
      <c r="V11" s="45"/>
      <c r="W11" s="45"/>
      <c r="X11" s="45"/>
      <c r="Y11" s="45"/>
      <c r="Z11" s="45"/>
      <c r="AA11" s="45"/>
      <c r="AB11" s="45"/>
      <c r="AC11" s="45"/>
      <c r="AD11" s="45"/>
      <c r="AE11" s="45"/>
      <c r="AF11" s="45"/>
      <c r="AG11" s="45"/>
      <c r="AH11" s="45"/>
      <c r="AI11" s="45"/>
      <c r="AJ11" s="45"/>
    </row>
    <row r="12" spans="1:67" s="16" customFormat="1" ht="25" customHeight="1" x14ac:dyDescent="0.2">
      <c r="A12" s="15"/>
      <c r="B12" s="62" t="s">
        <v>3</v>
      </c>
      <c r="C12" s="62"/>
      <c r="D12" s="62"/>
      <c r="E12" s="62"/>
      <c r="F12" s="62"/>
      <c r="G12" s="62"/>
      <c r="H12" s="63">
        <f t="shared" ref="H12" si="1">SUM(H6:K11)</f>
        <v>766600</v>
      </c>
      <c r="I12" s="63"/>
      <c r="J12" s="63"/>
      <c r="K12" s="63"/>
      <c r="L12" s="63">
        <f t="shared" ref="L12" si="2">SUM(L6:O11)</f>
        <v>462400</v>
      </c>
      <c r="M12" s="63"/>
      <c r="N12" s="63"/>
      <c r="O12" s="63"/>
      <c r="P12" s="63">
        <f>SUM(P6:S11)</f>
        <v>304200</v>
      </c>
      <c r="Q12" s="63"/>
      <c r="R12" s="63"/>
      <c r="S12" s="63"/>
      <c r="T12" s="64"/>
      <c r="U12" s="64"/>
      <c r="V12" s="64"/>
      <c r="W12" s="64"/>
      <c r="X12" s="64"/>
      <c r="Y12" s="64"/>
      <c r="Z12" s="64"/>
      <c r="AA12" s="64"/>
      <c r="AB12" s="64"/>
      <c r="AC12" s="64"/>
      <c r="AD12" s="64"/>
      <c r="AE12" s="64"/>
      <c r="AF12" s="64"/>
      <c r="AG12" s="64"/>
      <c r="AH12" s="64"/>
      <c r="AI12" s="64"/>
      <c r="AJ12" s="64"/>
    </row>
    <row r="13" spans="1:67" s="16" customFormat="1" ht="16" customHeight="1" x14ac:dyDescent="0.2">
      <c r="A13" s="15"/>
      <c r="W13" s="17"/>
      <c r="X13" s="15"/>
      <c r="Y13" s="15"/>
      <c r="Z13" s="15"/>
      <c r="AA13" s="15"/>
      <c r="AB13" s="15"/>
      <c r="AC13" s="15"/>
      <c r="AD13" s="15"/>
      <c r="AE13" s="15"/>
      <c r="AF13" s="15"/>
      <c r="AH13" s="18"/>
    </row>
    <row r="14" spans="1:67" s="38" customFormat="1" ht="25" customHeight="1" x14ac:dyDescent="0.35">
      <c r="A14" s="1">
        <v>2</v>
      </c>
      <c r="B14" s="2" t="s">
        <v>17</v>
      </c>
      <c r="C14" s="2"/>
      <c r="D14" s="2"/>
      <c r="E14" s="2"/>
      <c r="F14" s="2"/>
      <c r="G14" s="2"/>
      <c r="H14" s="32"/>
      <c r="I14" s="2"/>
      <c r="J14" s="2"/>
      <c r="K14" s="2"/>
      <c r="L14" s="2"/>
      <c r="M14" s="2"/>
      <c r="N14" s="2"/>
      <c r="O14" s="2"/>
      <c r="P14" s="2"/>
      <c r="Q14" s="2"/>
      <c r="R14" s="2"/>
      <c r="S14" s="2"/>
      <c r="T14" s="2"/>
      <c r="U14" s="2"/>
      <c r="V14" s="2"/>
      <c r="W14" s="33"/>
      <c r="X14" s="1"/>
      <c r="Y14" s="1"/>
      <c r="Z14" s="1"/>
      <c r="AA14" s="1"/>
      <c r="AB14" s="1"/>
      <c r="AC14" s="1"/>
      <c r="AD14" s="1"/>
      <c r="AE14" s="1"/>
      <c r="AF14" s="1"/>
      <c r="AG14" s="34"/>
      <c r="AH14" s="35"/>
      <c r="AI14" s="34"/>
      <c r="AJ14" s="36" t="s">
        <v>27</v>
      </c>
    </row>
    <row r="15" spans="1:67" s="16" customFormat="1" ht="25" customHeight="1" x14ac:dyDescent="0.2">
      <c r="A15" s="15"/>
      <c r="B15" s="41" t="s">
        <v>12</v>
      </c>
      <c r="C15" s="41"/>
      <c r="D15" s="41"/>
      <c r="E15" s="41"/>
      <c r="F15" s="41"/>
      <c r="G15" s="41"/>
      <c r="H15" s="42" t="s">
        <v>11</v>
      </c>
      <c r="I15" s="42"/>
      <c r="J15" s="42"/>
      <c r="K15" s="42"/>
      <c r="L15" s="42" t="s">
        <v>46</v>
      </c>
      <c r="M15" s="42"/>
      <c r="N15" s="42"/>
      <c r="O15" s="42"/>
      <c r="P15" s="42" t="s">
        <v>47</v>
      </c>
      <c r="Q15" s="42"/>
      <c r="R15" s="42"/>
      <c r="S15" s="42"/>
      <c r="T15" s="41" t="s">
        <v>14</v>
      </c>
      <c r="U15" s="41"/>
      <c r="V15" s="41"/>
      <c r="W15" s="41"/>
      <c r="X15" s="41"/>
      <c r="Y15" s="41"/>
      <c r="Z15" s="41"/>
      <c r="AA15" s="41"/>
      <c r="AB15" s="41"/>
      <c r="AC15" s="41"/>
      <c r="AD15" s="41"/>
      <c r="AE15" s="41"/>
      <c r="AF15" s="41"/>
      <c r="AG15" s="41"/>
      <c r="AH15" s="41"/>
      <c r="AI15" s="41"/>
      <c r="AJ15" s="41"/>
    </row>
    <row r="16" spans="1:67" s="16" customFormat="1" ht="25" customHeight="1" x14ac:dyDescent="0.2">
      <c r="A16" s="15"/>
      <c r="B16" s="43" t="s">
        <v>18</v>
      </c>
      <c r="C16" s="43"/>
      <c r="D16" s="43"/>
      <c r="E16" s="43"/>
      <c r="F16" s="43"/>
      <c r="G16" s="43"/>
      <c r="H16" s="44" t="str">
        <f>IF(OR(L16="",P16=""),"",L16+P16)</f>
        <v/>
      </c>
      <c r="I16" s="44"/>
      <c r="J16" s="44"/>
      <c r="K16" s="44"/>
      <c r="L16" s="44">
        <f>'収支予算書【全体入力用】（記入例）'!L16</f>
        <v>0</v>
      </c>
      <c r="M16" s="44"/>
      <c r="N16" s="44"/>
      <c r="O16" s="44"/>
      <c r="P16" s="44"/>
      <c r="Q16" s="44"/>
      <c r="R16" s="44"/>
      <c r="S16" s="44"/>
      <c r="T16" s="45"/>
      <c r="U16" s="45"/>
      <c r="V16" s="45"/>
      <c r="W16" s="45"/>
      <c r="X16" s="45"/>
      <c r="Y16" s="45"/>
      <c r="Z16" s="45"/>
      <c r="AA16" s="45"/>
      <c r="AB16" s="45"/>
      <c r="AC16" s="45"/>
      <c r="AD16" s="45"/>
      <c r="AE16" s="45"/>
      <c r="AF16" s="45"/>
      <c r="AG16" s="45"/>
      <c r="AH16" s="45"/>
      <c r="AI16" s="45"/>
      <c r="AJ16" s="45"/>
    </row>
    <row r="17" spans="1:67" s="20" customFormat="1" ht="25" customHeight="1" x14ac:dyDescent="0.2">
      <c r="A17" s="15"/>
      <c r="B17" s="43" t="s">
        <v>28</v>
      </c>
      <c r="C17" s="43"/>
      <c r="D17" s="43"/>
      <c r="E17" s="43"/>
      <c r="F17" s="43"/>
      <c r="G17" s="43"/>
      <c r="H17" s="44">
        <f t="shared" ref="H17:H28" si="3">IF(OR(L17="",P17=""),"",L17+P17)</f>
        <v>633600</v>
      </c>
      <c r="I17" s="44"/>
      <c r="J17" s="44"/>
      <c r="K17" s="44"/>
      <c r="L17" s="44">
        <f>'収支予算書【全体入力用】（記入例）'!L17</f>
        <v>422400</v>
      </c>
      <c r="M17" s="44"/>
      <c r="N17" s="44"/>
      <c r="O17" s="44"/>
      <c r="P17" s="44">
        <f>1600*3*4*11</f>
        <v>211200</v>
      </c>
      <c r="Q17" s="44"/>
      <c r="R17" s="44"/>
      <c r="S17" s="44"/>
      <c r="T17" s="45" t="s">
        <v>51</v>
      </c>
      <c r="U17" s="45"/>
      <c r="V17" s="45"/>
      <c r="W17" s="45"/>
      <c r="X17" s="45"/>
      <c r="Y17" s="45"/>
      <c r="Z17" s="45"/>
      <c r="AA17" s="45"/>
      <c r="AB17" s="45"/>
      <c r="AC17" s="45"/>
      <c r="AD17" s="45"/>
      <c r="AE17" s="45"/>
      <c r="AF17" s="45"/>
      <c r="AG17" s="45"/>
      <c r="AH17" s="45"/>
      <c r="AI17" s="45"/>
      <c r="AJ17" s="45"/>
      <c r="AM17" s="20" t="s">
        <v>29</v>
      </c>
      <c r="BK17" s="19"/>
      <c r="BL17" s="19"/>
      <c r="BM17" s="19"/>
      <c r="BN17" s="19"/>
      <c r="BO17" s="19"/>
    </row>
    <row r="18" spans="1:67" s="7" customFormat="1" ht="25" customHeight="1" x14ac:dyDescent="0.2">
      <c r="A18" s="15"/>
      <c r="B18" s="65" t="s">
        <v>19</v>
      </c>
      <c r="C18" s="66"/>
      <c r="D18" s="66"/>
      <c r="E18" s="66"/>
      <c r="F18" s="66"/>
      <c r="G18" s="67"/>
      <c r="H18" s="44" t="str">
        <f t="shared" si="3"/>
        <v/>
      </c>
      <c r="I18" s="44"/>
      <c r="J18" s="44"/>
      <c r="K18" s="44"/>
      <c r="L18" s="44">
        <f>'収支予算書【全体入力用】（記入例）'!L18</f>
        <v>0</v>
      </c>
      <c r="M18" s="44"/>
      <c r="N18" s="44"/>
      <c r="O18" s="44"/>
      <c r="P18" s="44"/>
      <c r="Q18" s="44"/>
      <c r="R18" s="44"/>
      <c r="S18" s="44"/>
      <c r="T18" s="45"/>
      <c r="U18" s="45"/>
      <c r="V18" s="45"/>
      <c r="W18" s="45"/>
      <c r="X18" s="45"/>
      <c r="Y18" s="45"/>
      <c r="Z18" s="45"/>
      <c r="AA18" s="45"/>
      <c r="AB18" s="45"/>
      <c r="AC18" s="45"/>
      <c r="AD18" s="45"/>
      <c r="AE18" s="45"/>
      <c r="AF18" s="45"/>
      <c r="AG18" s="45"/>
      <c r="AH18" s="45"/>
      <c r="AI18" s="45"/>
      <c r="AJ18" s="45"/>
      <c r="AM18" s="7" t="s">
        <v>30</v>
      </c>
      <c r="BK18" s="6"/>
      <c r="BL18" s="6"/>
      <c r="BM18" s="6"/>
      <c r="BN18" s="6"/>
      <c r="BO18" s="6"/>
    </row>
    <row r="19" spans="1:67" s="7" customFormat="1" ht="25" customHeight="1" x14ac:dyDescent="0.2">
      <c r="A19" s="15"/>
      <c r="B19" s="65" t="s">
        <v>20</v>
      </c>
      <c r="C19" s="66"/>
      <c r="D19" s="66"/>
      <c r="E19" s="66"/>
      <c r="F19" s="66"/>
      <c r="G19" s="67"/>
      <c r="H19" s="44">
        <f>L19+P19</f>
        <v>55000</v>
      </c>
      <c r="I19" s="44"/>
      <c r="J19" s="44"/>
      <c r="K19" s="44"/>
      <c r="L19" s="44">
        <f>'収支予算書【全体入力用】（記入例）'!L19</f>
        <v>40000</v>
      </c>
      <c r="M19" s="44"/>
      <c r="N19" s="44"/>
      <c r="O19" s="44"/>
      <c r="P19" s="44">
        <v>15000</v>
      </c>
      <c r="Q19" s="44"/>
      <c r="R19" s="44"/>
      <c r="S19" s="44"/>
      <c r="T19" s="45" t="s">
        <v>72</v>
      </c>
      <c r="U19" s="45"/>
      <c r="V19" s="45"/>
      <c r="W19" s="45"/>
      <c r="X19" s="45"/>
      <c r="Y19" s="45"/>
      <c r="Z19" s="45"/>
      <c r="AA19" s="45"/>
      <c r="AB19" s="45"/>
      <c r="AC19" s="45"/>
      <c r="AD19" s="45"/>
      <c r="AE19" s="45"/>
      <c r="AF19" s="45"/>
      <c r="AG19" s="45"/>
      <c r="AH19" s="45"/>
      <c r="AI19" s="45"/>
      <c r="AJ19" s="45"/>
      <c r="BK19" s="6"/>
      <c r="BL19" s="6"/>
      <c r="BM19" s="6"/>
      <c r="BN19" s="6"/>
      <c r="BO19" s="6"/>
    </row>
    <row r="20" spans="1:67" s="7" customFormat="1" ht="25" customHeight="1" x14ac:dyDescent="0.2">
      <c r="A20" s="15"/>
      <c r="B20" s="65" t="s">
        <v>21</v>
      </c>
      <c r="C20" s="66"/>
      <c r="D20" s="66"/>
      <c r="E20" s="66"/>
      <c r="F20" s="66"/>
      <c r="G20" s="67"/>
      <c r="H20" s="44">
        <f t="shared" ref="H20:H25" si="4">L20+P20</f>
        <v>40000</v>
      </c>
      <c r="I20" s="44"/>
      <c r="J20" s="44"/>
      <c r="K20" s="44"/>
      <c r="L20" s="44">
        <f>'収支予算書【全体入力用】（記入例）'!L20</f>
        <v>0</v>
      </c>
      <c r="M20" s="44"/>
      <c r="N20" s="44"/>
      <c r="O20" s="44"/>
      <c r="P20" s="44">
        <v>40000</v>
      </c>
      <c r="Q20" s="44"/>
      <c r="R20" s="44"/>
      <c r="S20" s="44"/>
      <c r="T20" s="45"/>
      <c r="U20" s="45"/>
      <c r="V20" s="45"/>
      <c r="W20" s="45"/>
      <c r="X20" s="45"/>
      <c r="Y20" s="45"/>
      <c r="Z20" s="45"/>
      <c r="AA20" s="45"/>
      <c r="AB20" s="45"/>
      <c r="AC20" s="45"/>
      <c r="AD20" s="45"/>
      <c r="AE20" s="45"/>
      <c r="AF20" s="45"/>
      <c r="AG20" s="45"/>
      <c r="AH20" s="45"/>
      <c r="AI20" s="45"/>
      <c r="AJ20" s="45"/>
      <c r="BK20" s="6"/>
      <c r="BL20" s="6"/>
      <c r="BM20" s="6"/>
      <c r="BN20" s="6"/>
      <c r="BO20" s="6"/>
    </row>
    <row r="21" spans="1:67" s="7" customFormat="1" ht="24" customHeight="1" x14ac:dyDescent="0.2">
      <c r="A21" s="15"/>
      <c r="B21" s="65" t="s">
        <v>22</v>
      </c>
      <c r="C21" s="66"/>
      <c r="D21" s="66"/>
      <c r="E21" s="66"/>
      <c r="F21" s="66"/>
      <c r="G21" s="67"/>
      <c r="H21" s="44"/>
      <c r="I21" s="44"/>
      <c r="J21" s="44"/>
      <c r="K21" s="44"/>
      <c r="L21" s="44">
        <f>'収支予算書【全体入力用】（記入例）'!L21</f>
        <v>0</v>
      </c>
      <c r="M21" s="44"/>
      <c r="N21" s="44"/>
      <c r="O21" s="44"/>
      <c r="P21" s="44"/>
      <c r="Q21" s="44"/>
      <c r="R21" s="44"/>
      <c r="S21" s="44"/>
      <c r="T21" s="45"/>
      <c r="U21" s="45"/>
      <c r="V21" s="45"/>
      <c r="W21" s="45"/>
      <c r="X21" s="45"/>
      <c r="Y21" s="45"/>
      <c r="Z21" s="45"/>
      <c r="AA21" s="45"/>
      <c r="AB21" s="45"/>
      <c r="AC21" s="45"/>
      <c r="AD21" s="45"/>
      <c r="AE21" s="45"/>
      <c r="AF21" s="45"/>
      <c r="AG21" s="45"/>
      <c r="AH21" s="45"/>
      <c r="AI21" s="45"/>
      <c r="AJ21" s="45"/>
      <c r="BK21" s="6"/>
      <c r="BL21" s="6"/>
      <c r="BM21" s="6"/>
      <c r="BN21" s="6"/>
      <c r="BO21" s="6"/>
    </row>
    <row r="22" spans="1:67" s="7" customFormat="1" ht="25" customHeight="1" x14ac:dyDescent="0.2">
      <c r="A22" s="15"/>
      <c r="B22" s="65" t="s">
        <v>23</v>
      </c>
      <c r="C22" s="66"/>
      <c r="D22" s="66"/>
      <c r="E22" s="66"/>
      <c r="F22" s="66"/>
      <c r="G22" s="67"/>
      <c r="H22" s="44">
        <f t="shared" si="4"/>
        <v>30000</v>
      </c>
      <c r="I22" s="44"/>
      <c r="J22" s="44"/>
      <c r="K22" s="44"/>
      <c r="L22" s="44">
        <f>'収支予算書【全体入力用】（記入例）'!L22</f>
        <v>0</v>
      </c>
      <c r="M22" s="44"/>
      <c r="N22" s="44"/>
      <c r="O22" s="44"/>
      <c r="P22" s="44">
        <v>30000</v>
      </c>
      <c r="Q22" s="44"/>
      <c r="R22" s="44"/>
      <c r="S22" s="44"/>
      <c r="T22" s="45"/>
      <c r="U22" s="45"/>
      <c r="V22" s="45"/>
      <c r="W22" s="45"/>
      <c r="X22" s="45"/>
      <c r="Y22" s="45"/>
      <c r="Z22" s="45"/>
      <c r="AA22" s="45"/>
      <c r="AB22" s="45"/>
      <c r="AC22" s="45"/>
      <c r="AD22" s="45"/>
      <c r="AE22" s="45"/>
      <c r="AF22" s="45"/>
      <c r="AG22" s="45"/>
      <c r="AH22" s="45"/>
      <c r="AI22" s="45"/>
      <c r="AJ22" s="45"/>
      <c r="BK22" s="6"/>
      <c r="BL22" s="6"/>
      <c r="BM22" s="6"/>
      <c r="BN22" s="6"/>
      <c r="BO22" s="6"/>
    </row>
    <row r="23" spans="1:67" s="7" customFormat="1" ht="25" customHeight="1" x14ac:dyDescent="0.2">
      <c r="A23" s="15"/>
      <c r="B23" s="65" t="s">
        <v>24</v>
      </c>
      <c r="C23" s="66"/>
      <c r="D23" s="66"/>
      <c r="E23" s="66"/>
      <c r="F23" s="66"/>
      <c r="G23" s="67"/>
      <c r="H23" s="44"/>
      <c r="I23" s="44"/>
      <c r="J23" s="44"/>
      <c r="K23" s="44"/>
      <c r="L23" s="44">
        <f>'収支予算書【全体入力用】（記入例）'!L23</f>
        <v>0</v>
      </c>
      <c r="M23" s="44"/>
      <c r="N23" s="44"/>
      <c r="O23" s="44"/>
      <c r="P23" s="44"/>
      <c r="Q23" s="44"/>
      <c r="R23" s="44"/>
      <c r="S23" s="44"/>
      <c r="T23" s="45"/>
      <c r="U23" s="45"/>
      <c r="V23" s="45"/>
      <c r="W23" s="45"/>
      <c r="X23" s="45"/>
      <c r="Y23" s="45"/>
      <c r="Z23" s="45"/>
      <c r="AA23" s="45"/>
      <c r="AB23" s="45"/>
      <c r="AC23" s="45"/>
      <c r="AD23" s="45"/>
      <c r="AE23" s="45"/>
      <c r="AF23" s="45"/>
      <c r="AG23" s="45"/>
      <c r="AH23" s="45"/>
      <c r="AI23" s="45"/>
      <c r="AJ23" s="45"/>
      <c r="BK23" s="6"/>
      <c r="BL23" s="6"/>
      <c r="BM23" s="6"/>
      <c r="BN23" s="6"/>
      <c r="BO23" s="6"/>
    </row>
    <row r="24" spans="1:67" s="7" customFormat="1" ht="24" customHeight="1" x14ac:dyDescent="0.2">
      <c r="A24" s="15"/>
      <c r="B24" s="65" t="s">
        <v>25</v>
      </c>
      <c r="C24" s="66"/>
      <c r="D24" s="66"/>
      <c r="E24" s="66"/>
      <c r="F24" s="66"/>
      <c r="G24" s="67"/>
      <c r="H24" s="44"/>
      <c r="I24" s="44"/>
      <c r="J24" s="44"/>
      <c r="K24" s="44"/>
      <c r="L24" s="44">
        <f>'収支予算書【全体入力用】（記入例）'!L24</f>
        <v>0</v>
      </c>
      <c r="M24" s="44"/>
      <c r="N24" s="44"/>
      <c r="O24" s="44"/>
      <c r="P24" s="44"/>
      <c r="Q24" s="44"/>
      <c r="R24" s="44"/>
      <c r="S24" s="44"/>
      <c r="T24" s="45"/>
      <c r="U24" s="45"/>
      <c r="V24" s="45"/>
      <c r="W24" s="45"/>
      <c r="X24" s="45"/>
      <c r="Y24" s="45"/>
      <c r="Z24" s="45"/>
      <c r="AA24" s="45"/>
      <c r="AB24" s="45"/>
      <c r="AC24" s="45"/>
      <c r="AD24" s="45"/>
      <c r="AE24" s="45"/>
      <c r="AF24" s="45"/>
      <c r="AG24" s="45"/>
      <c r="AH24" s="45"/>
      <c r="AI24" s="45"/>
      <c r="AJ24" s="45"/>
      <c r="BK24" s="6"/>
      <c r="BL24" s="6"/>
      <c r="BM24" s="6"/>
      <c r="BN24" s="6"/>
      <c r="BO24" s="6"/>
    </row>
    <row r="25" spans="1:67" s="7" customFormat="1" ht="25" customHeight="1" x14ac:dyDescent="0.2">
      <c r="A25" s="15"/>
      <c r="B25" s="65" t="s">
        <v>2</v>
      </c>
      <c r="C25" s="66"/>
      <c r="D25" s="66"/>
      <c r="E25" s="66"/>
      <c r="F25" s="66"/>
      <c r="G25" s="67"/>
      <c r="H25" s="44">
        <f t="shared" si="4"/>
        <v>8000</v>
      </c>
      <c r="I25" s="44"/>
      <c r="J25" s="44"/>
      <c r="K25" s="44"/>
      <c r="L25" s="44">
        <f>'収支予算書【全体入力用】（記入例）'!L25</f>
        <v>0</v>
      </c>
      <c r="M25" s="44"/>
      <c r="N25" s="44"/>
      <c r="O25" s="44"/>
      <c r="P25" s="44">
        <v>8000</v>
      </c>
      <c r="Q25" s="44"/>
      <c r="R25" s="44"/>
      <c r="S25" s="44"/>
      <c r="T25" s="45"/>
      <c r="U25" s="45"/>
      <c r="V25" s="45"/>
      <c r="W25" s="45"/>
      <c r="X25" s="45"/>
      <c r="Y25" s="45"/>
      <c r="Z25" s="45"/>
      <c r="AA25" s="45"/>
      <c r="AB25" s="45"/>
      <c r="AC25" s="45"/>
      <c r="AD25" s="45"/>
      <c r="AE25" s="45"/>
      <c r="AF25" s="45"/>
      <c r="AG25" s="45"/>
      <c r="AH25" s="45"/>
      <c r="AI25" s="45"/>
      <c r="AJ25" s="45"/>
      <c r="BK25" s="6"/>
      <c r="BL25" s="6"/>
      <c r="BM25" s="6"/>
      <c r="BN25" s="6"/>
      <c r="BO25" s="6"/>
    </row>
    <row r="26" spans="1:67" s="7" customFormat="1" ht="24" customHeight="1" x14ac:dyDescent="0.2">
      <c r="A26" s="15"/>
      <c r="B26" s="65" t="s">
        <v>31</v>
      </c>
      <c r="C26" s="66"/>
      <c r="D26" s="66"/>
      <c r="E26" s="66"/>
      <c r="F26" s="66"/>
      <c r="G26" s="67"/>
      <c r="H26" s="44"/>
      <c r="I26" s="44"/>
      <c r="J26" s="44"/>
      <c r="K26" s="44"/>
      <c r="L26" s="44">
        <f>'収支予算書【全体入力用】（記入例）'!L26</f>
        <v>0</v>
      </c>
      <c r="M26" s="44"/>
      <c r="N26" s="44"/>
      <c r="O26" s="44"/>
      <c r="P26" s="44"/>
      <c r="Q26" s="44"/>
      <c r="R26" s="44"/>
      <c r="S26" s="44"/>
      <c r="T26" s="45"/>
      <c r="U26" s="45"/>
      <c r="V26" s="45"/>
      <c r="W26" s="45"/>
      <c r="X26" s="45"/>
      <c r="Y26" s="45"/>
      <c r="Z26" s="45"/>
      <c r="AA26" s="45"/>
      <c r="AB26" s="45"/>
      <c r="AC26" s="45"/>
      <c r="AD26" s="45"/>
      <c r="AE26" s="45"/>
      <c r="AF26" s="45"/>
      <c r="AG26" s="45"/>
      <c r="AH26" s="45"/>
      <c r="AI26" s="45"/>
      <c r="AJ26" s="45"/>
      <c r="AM26" s="20" t="s">
        <v>32</v>
      </c>
      <c r="BK26" s="6"/>
      <c r="BL26" s="6"/>
      <c r="BM26" s="6"/>
      <c r="BN26" s="6"/>
      <c r="BO26" s="6"/>
    </row>
    <row r="27" spans="1:67" s="7" customFormat="1" ht="24" customHeight="1" x14ac:dyDescent="0.2">
      <c r="A27" s="15"/>
      <c r="B27" s="65" t="s">
        <v>26</v>
      </c>
      <c r="C27" s="66"/>
      <c r="D27" s="66"/>
      <c r="E27" s="66"/>
      <c r="F27" s="66"/>
      <c r="G27" s="67"/>
      <c r="H27" s="44"/>
      <c r="I27" s="44"/>
      <c r="J27" s="44"/>
      <c r="K27" s="44"/>
      <c r="L27" s="44">
        <f>'収支予算書【全体入力用】（記入例）'!L27</f>
        <v>0</v>
      </c>
      <c r="M27" s="44"/>
      <c r="N27" s="44"/>
      <c r="O27" s="44"/>
      <c r="P27" s="44"/>
      <c r="Q27" s="44"/>
      <c r="R27" s="44"/>
      <c r="S27" s="44"/>
      <c r="T27" s="45"/>
      <c r="U27" s="45"/>
      <c r="V27" s="45"/>
      <c r="W27" s="45"/>
      <c r="X27" s="45"/>
      <c r="Y27" s="45"/>
      <c r="Z27" s="45"/>
      <c r="AA27" s="45"/>
      <c r="AB27" s="45"/>
      <c r="AC27" s="45"/>
      <c r="AD27" s="45"/>
      <c r="AE27" s="45"/>
      <c r="AF27" s="45"/>
      <c r="AG27" s="45"/>
      <c r="AH27" s="45"/>
      <c r="AI27" s="45"/>
      <c r="AJ27" s="45"/>
      <c r="BK27" s="6"/>
      <c r="BL27" s="6"/>
      <c r="BM27" s="6"/>
      <c r="BN27" s="6"/>
      <c r="BO27" s="6"/>
    </row>
    <row r="28" spans="1:67" s="7" customFormat="1" ht="24" customHeight="1" x14ac:dyDescent="0.2">
      <c r="A28" s="15"/>
      <c r="B28" s="65"/>
      <c r="C28" s="66"/>
      <c r="D28" s="66"/>
      <c r="E28" s="66"/>
      <c r="F28" s="66"/>
      <c r="G28" s="67"/>
      <c r="H28" s="44" t="str">
        <f t="shared" si="3"/>
        <v/>
      </c>
      <c r="I28" s="44"/>
      <c r="J28" s="44"/>
      <c r="K28" s="44"/>
      <c r="L28" s="44">
        <f>'収支予算書【全体入力用】（記入例）'!L28</f>
        <v>0</v>
      </c>
      <c r="M28" s="44"/>
      <c r="N28" s="44"/>
      <c r="O28" s="44"/>
      <c r="P28" s="44"/>
      <c r="Q28" s="44"/>
      <c r="R28" s="44"/>
      <c r="S28" s="44"/>
      <c r="T28" s="45"/>
      <c r="U28" s="45"/>
      <c r="V28" s="45"/>
      <c r="W28" s="45"/>
      <c r="X28" s="45"/>
      <c r="Y28" s="45"/>
      <c r="Z28" s="45"/>
      <c r="AA28" s="45"/>
      <c r="AB28" s="45"/>
      <c r="AC28" s="45"/>
      <c r="AD28" s="45"/>
      <c r="AE28" s="45"/>
      <c r="AF28" s="45"/>
      <c r="AG28" s="45"/>
      <c r="AH28" s="45"/>
      <c r="AI28" s="45"/>
      <c r="AJ28" s="45"/>
      <c r="BK28" s="6"/>
      <c r="BL28" s="6"/>
      <c r="BM28" s="6"/>
      <c r="BN28" s="6"/>
      <c r="BO28" s="6"/>
    </row>
    <row r="29" spans="1:67" s="7" customFormat="1" ht="24" customHeight="1" x14ac:dyDescent="0.2">
      <c r="A29" s="15"/>
      <c r="B29" s="75" t="s">
        <v>3</v>
      </c>
      <c r="C29" s="76"/>
      <c r="D29" s="76"/>
      <c r="E29" s="76"/>
      <c r="F29" s="76"/>
      <c r="G29" s="77"/>
      <c r="H29" s="63">
        <f t="shared" ref="H29" si="5">SUM(H16:K28)</f>
        <v>766600</v>
      </c>
      <c r="I29" s="63"/>
      <c r="J29" s="63"/>
      <c r="K29" s="63"/>
      <c r="L29" s="63">
        <f t="shared" ref="L29" si="6">SUM(L16:O28)</f>
        <v>462400</v>
      </c>
      <c r="M29" s="63"/>
      <c r="N29" s="63"/>
      <c r="O29" s="63"/>
      <c r="P29" s="63">
        <f>SUM(P16:S28)</f>
        <v>304200</v>
      </c>
      <c r="Q29" s="63"/>
      <c r="R29" s="63"/>
      <c r="S29" s="63"/>
      <c r="T29" s="64"/>
      <c r="U29" s="64"/>
      <c r="V29" s="64"/>
      <c r="W29" s="64"/>
      <c r="X29" s="64"/>
      <c r="Y29" s="64"/>
      <c r="Z29" s="64"/>
      <c r="AA29" s="64"/>
      <c r="AB29" s="64"/>
      <c r="AC29" s="64"/>
      <c r="AD29" s="64"/>
      <c r="AE29" s="64"/>
      <c r="AF29" s="64"/>
      <c r="AG29" s="64"/>
      <c r="AH29" s="64"/>
      <c r="AI29" s="64"/>
      <c r="AJ29" s="64"/>
      <c r="BK29" s="6"/>
      <c r="BL29" s="6"/>
      <c r="BM29" s="6"/>
      <c r="BN29" s="6"/>
      <c r="BO29" s="6"/>
    </row>
    <row r="30" spans="1:67" s="7" customFormat="1" ht="24" customHeight="1" x14ac:dyDescent="0.2">
      <c r="A30" s="15"/>
      <c r="B30" s="31" t="s">
        <v>58</v>
      </c>
      <c r="C30" s="14"/>
      <c r="D30" s="14"/>
      <c r="E30" s="14"/>
      <c r="F30" s="14"/>
      <c r="G30" s="14"/>
      <c r="H30" s="29"/>
      <c r="I30" s="29"/>
      <c r="J30" s="29"/>
      <c r="K30" s="29"/>
      <c r="L30" s="29"/>
      <c r="M30" s="29"/>
      <c r="N30" s="29"/>
      <c r="O30" s="29"/>
      <c r="P30" s="29"/>
      <c r="Q30" s="29"/>
      <c r="R30" s="29"/>
      <c r="S30" s="29"/>
      <c r="T30" s="30"/>
      <c r="U30" s="30"/>
      <c r="V30" s="30"/>
      <c r="W30" s="30"/>
      <c r="X30" s="30"/>
      <c r="Y30" s="30"/>
      <c r="Z30" s="30"/>
      <c r="AA30" s="30"/>
      <c r="AB30" s="30"/>
      <c r="AC30" s="30"/>
      <c r="AD30" s="30"/>
      <c r="AE30" s="30"/>
      <c r="AF30" s="30"/>
      <c r="AG30" s="30"/>
      <c r="AH30" s="30"/>
      <c r="AI30" s="30"/>
      <c r="AJ30" s="30"/>
      <c r="BK30" s="6"/>
      <c r="BL30" s="6"/>
      <c r="BM30" s="6"/>
      <c r="BN30" s="6"/>
      <c r="BO30" s="6"/>
    </row>
    <row r="31" spans="1:67" s="7" customFormat="1" ht="13.5" customHeight="1" x14ac:dyDescent="0.2">
      <c r="A31" s="4"/>
      <c r="B31" s="3"/>
      <c r="C31" s="3"/>
      <c r="D31" s="3"/>
      <c r="E31" s="3"/>
      <c r="F31" s="3"/>
      <c r="G31" s="3"/>
      <c r="H31" s="3"/>
      <c r="I31" s="3"/>
      <c r="J31" s="3"/>
      <c r="K31" s="3"/>
      <c r="L31" s="3"/>
      <c r="M31" s="3"/>
      <c r="N31" s="3"/>
      <c r="O31" s="3"/>
      <c r="P31" s="3"/>
      <c r="Q31" s="3"/>
      <c r="R31" s="3"/>
      <c r="S31" s="3"/>
      <c r="T31" s="3"/>
      <c r="U31" s="3"/>
      <c r="V31" s="3"/>
      <c r="W31" s="13"/>
      <c r="X31" s="4"/>
      <c r="Y31" s="4"/>
      <c r="Z31" s="4"/>
      <c r="AA31" s="4"/>
      <c r="AB31" s="4"/>
      <c r="AC31" s="4"/>
      <c r="AD31" s="4"/>
      <c r="AE31" s="4"/>
      <c r="AF31" s="4"/>
      <c r="AH31" s="11"/>
      <c r="BK31" s="6"/>
      <c r="BL31" s="6"/>
      <c r="BM31" s="6"/>
      <c r="BN31" s="6"/>
      <c r="BO31" s="6"/>
    </row>
    <row r="32" spans="1:67" s="7" customFormat="1" ht="13.5" x14ac:dyDescent="0.2">
      <c r="X32" s="6"/>
      <c r="Y32" s="6"/>
      <c r="Z32" s="6"/>
      <c r="AA32" s="6"/>
      <c r="AB32" s="6"/>
    </row>
    <row r="33" spans="1:67" s="7" customFormat="1" ht="19.5" customHeight="1" x14ac:dyDescent="0.2">
      <c r="V33" s="6"/>
      <c r="W33" s="6"/>
      <c r="X33" s="6"/>
      <c r="Y33" s="6"/>
      <c r="Z33" s="6"/>
    </row>
    <row r="34" spans="1:67" s="7" customFormat="1" ht="19.5" customHeight="1" x14ac:dyDescent="0.2">
      <c r="X34" s="6"/>
      <c r="Y34" s="6"/>
      <c r="Z34" s="6"/>
      <c r="AA34" s="6"/>
      <c r="AB34" s="6"/>
    </row>
    <row r="35" spans="1:67" s="7" customFormat="1" ht="19.5" customHeight="1" x14ac:dyDescent="0.2">
      <c r="X35" s="6"/>
      <c r="Y35" s="6"/>
      <c r="Z35" s="6"/>
      <c r="AA35" s="6"/>
      <c r="AB35" s="6"/>
    </row>
    <row r="36" spans="1:67" customFormat="1" ht="13" x14ac:dyDescent="0.2"/>
    <row r="37" spans="1:67" s="7" customFormat="1" ht="19.5" customHeight="1" x14ac:dyDescent="0.2">
      <c r="X37" s="6"/>
      <c r="Y37" s="6"/>
      <c r="Z37" s="6"/>
      <c r="AA37" s="6"/>
      <c r="AB37" s="6"/>
    </row>
    <row r="38" spans="1:67" customFormat="1" ht="19.5" customHeight="1" x14ac:dyDescent="0.2"/>
    <row r="39" spans="1:67" s="7" customFormat="1" ht="19.5" customHeight="1" x14ac:dyDescent="0.2"/>
    <row r="40" spans="1:67" customFormat="1" ht="19.5" customHeight="1" x14ac:dyDescent="0.2"/>
    <row r="41" spans="1:67" s="7" customFormat="1" ht="19.5" customHeight="1" x14ac:dyDescent="0.2"/>
    <row r="42" spans="1:67" ht="19.5" customHeight="1" x14ac:dyDescent="0.2">
      <c r="A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row>
    <row r="43" spans="1:67" ht="19.5" customHeight="1" x14ac:dyDescent="0.2">
      <c r="A43" s="7"/>
      <c r="B43" s="7"/>
      <c r="C43" s="7"/>
      <c r="D43" s="7"/>
      <c r="E43" s="7"/>
      <c r="F43" s="7"/>
      <c r="G43" s="7"/>
      <c r="H43" s="7"/>
      <c r="I43" s="7"/>
      <c r="J43" s="7"/>
      <c r="K43" s="7"/>
      <c r="L43" s="7"/>
      <c r="M43" s="7"/>
      <c r="N43" s="7"/>
      <c r="O43" s="7"/>
      <c r="P43" s="7"/>
      <c r="Q43" s="7"/>
      <c r="R43" s="7"/>
      <c r="S43" s="7"/>
      <c r="T43" s="7"/>
      <c r="U43" s="7"/>
      <c r="V43" s="7"/>
      <c r="W43" s="7"/>
      <c r="X43" s="7"/>
      <c r="Y43" s="7"/>
      <c r="Z43" s="6"/>
      <c r="AA43" s="6"/>
      <c r="AB43" s="6"/>
      <c r="AC43" s="6"/>
      <c r="AD43" s="6"/>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row>
    <row r="44" spans="1:67" ht="19.5" customHeight="1" x14ac:dyDescent="0.2">
      <c r="A44" s="7"/>
      <c r="B44" s="7"/>
      <c r="C44" s="7"/>
      <c r="D44" s="7"/>
      <c r="E44" s="7"/>
      <c r="F44" s="7"/>
      <c r="G44" s="7"/>
      <c r="H44" s="7"/>
      <c r="I44" s="7"/>
      <c r="J44" s="7"/>
      <c r="K44" s="7"/>
      <c r="L44" s="7"/>
      <c r="M44" s="7"/>
      <c r="N44" s="7"/>
      <c r="O44" s="7"/>
      <c r="P44" s="7"/>
      <c r="Q44" s="7"/>
      <c r="R44" s="7"/>
      <c r="S44" s="7"/>
      <c r="T44" s="7"/>
      <c r="U44" s="7"/>
      <c r="V44" s="7"/>
      <c r="W44" s="7"/>
      <c r="X44" s="7"/>
      <c r="Y44" s="7"/>
      <c r="Z44" s="6"/>
      <c r="AA44" s="6"/>
      <c r="AB44" s="6"/>
      <c r="AC44" s="6"/>
      <c r="AD44" s="6"/>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row>
    <row r="45" spans="1:67" ht="19.5" customHeight="1" x14ac:dyDescent="0.2">
      <c r="A45" s="7"/>
      <c r="B45" s="7"/>
      <c r="C45" s="7"/>
      <c r="D45" s="7"/>
      <c r="E45" s="7"/>
      <c r="F45" s="7"/>
      <c r="G45" s="7"/>
      <c r="H45" s="7"/>
      <c r="I45" s="7"/>
      <c r="J45" s="7"/>
      <c r="K45" s="7"/>
      <c r="L45" s="7"/>
      <c r="M45" s="7"/>
      <c r="N45" s="7"/>
      <c r="O45" s="7"/>
      <c r="P45" s="7"/>
      <c r="Q45" s="7"/>
      <c r="R45" s="7"/>
      <c r="S45" s="7"/>
      <c r="T45" s="7"/>
      <c r="U45" s="7"/>
      <c r="V45" s="7"/>
      <c r="W45" s="7"/>
      <c r="X45" s="7"/>
      <c r="Y45" s="7"/>
      <c r="Z45" s="6"/>
      <c r="AA45" s="6"/>
      <c r="AB45" s="6"/>
      <c r="AC45" s="6"/>
      <c r="AD45" s="6"/>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row>
    <row r="46" spans="1:67" ht="13.5" x14ac:dyDescent="0.2">
      <c r="A46" s="7"/>
      <c r="B46" s="7"/>
      <c r="C46" s="7"/>
      <c r="D46" s="7"/>
      <c r="E46" s="7"/>
      <c r="F46" s="7"/>
      <c r="G46" s="7"/>
      <c r="H46" s="7"/>
      <c r="I46" s="7"/>
      <c r="J46" s="7"/>
      <c r="K46" s="7"/>
      <c r="L46" s="7"/>
      <c r="M46" s="7"/>
      <c r="N46" s="7"/>
      <c r="O46" s="7"/>
      <c r="P46" s="7"/>
      <c r="Q46" s="7"/>
      <c r="R46" s="7"/>
      <c r="S46" s="7"/>
      <c r="T46" s="7"/>
      <c r="U46" s="7"/>
      <c r="V46" s="7"/>
      <c r="W46" s="7"/>
      <c r="X46" s="7"/>
      <c r="Y46" s="7"/>
      <c r="Z46" s="6"/>
      <c r="AA46" s="6"/>
      <c r="AB46" s="6"/>
      <c r="AC46" s="6"/>
      <c r="AD46" s="6"/>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row>
    <row r="47" spans="1:67" ht="25" customHeight="1" x14ac:dyDescent="0.2">
      <c r="A47" s="7"/>
      <c r="B47" s="7"/>
      <c r="C47" s="7"/>
      <c r="D47" s="7"/>
      <c r="E47" s="7"/>
      <c r="F47" s="7"/>
      <c r="G47" s="7"/>
      <c r="H47" s="7"/>
      <c r="I47" s="7"/>
      <c r="J47" s="7"/>
      <c r="K47" s="7"/>
      <c r="L47" s="7"/>
      <c r="M47" s="7"/>
      <c r="N47" s="7"/>
      <c r="O47" s="7"/>
      <c r="P47" s="7"/>
      <c r="Q47" s="7"/>
      <c r="R47" s="7"/>
      <c r="S47" s="7"/>
      <c r="T47" s="7"/>
      <c r="U47" s="7"/>
      <c r="V47" s="7"/>
      <c r="W47" s="7"/>
      <c r="X47" s="7"/>
      <c r="Y47" s="7"/>
      <c r="Z47" s="6"/>
      <c r="AA47" s="6"/>
      <c r="AB47" s="6"/>
      <c r="AC47" s="6"/>
      <c r="AD47" s="6"/>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row>
    <row r="48" spans="1:67" ht="25" customHeight="1" x14ac:dyDescent="0.2">
      <c r="A48" s="7"/>
      <c r="B48" s="7"/>
      <c r="C48" s="7"/>
      <c r="D48" s="7"/>
      <c r="E48" s="7"/>
      <c r="F48" s="7"/>
      <c r="G48" s="7"/>
      <c r="H48" s="7"/>
      <c r="I48" s="7"/>
      <c r="J48" s="7"/>
      <c r="K48" s="7"/>
      <c r="L48" s="7"/>
      <c r="M48" s="7"/>
      <c r="N48" s="7"/>
      <c r="O48" s="7"/>
      <c r="P48" s="7"/>
      <c r="Q48" s="7"/>
      <c r="R48" s="7"/>
      <c r="S48" s="7"/>
      <c r="T48" s="7"/>
      <c r="U48" s="7"/>
      <c r="V48" s="7"/>
      <c r="W48" s="7"/>
      <c r="X48" s="7"/>
      <c r="Y48" s="7"/>
      <c r="Z48" s="6"/>
      <c r="AA48" s="6"/>
      <c r="AB48" s="6"/>
      <c r="AC48" s="6"/>
      <c r="AD48" s="6"/>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row>
  </sheetData>
  <mergeCells count="117">
    <mergeCell ref="B29:G29"/>
    <mergeCell ref="H29:K29"/>
    <mergeCell ref="L29:O29"/>
    <mergeCell ref="P29:S29"/>
    <mergeCell ref="T29:AJ29"/>
    <mergeCell ref="B27:G27"/>
    <mergeCell ref="H27:K27"/>
    <mergeCell ref="L27:O27"/>
    <mergeCell ref="P27:S27"/>
    <mergeCell ref="T27:AJ27"/>
    <mergeCell ref="B28:G28"/>
    <mergeCell ref="H28:K28"/>
    <mergeCell ref="L28:O28"/>
    <mergeCell ref="P28:S28"/>
    <mergeCell ref="T28:AJ28"/>
    <mergeCell ref="B25:G25"/>
    <mergeCell ref="H25:K25"/>
    <mergeCell ref="L25:O25"/>
    <mergeCell ref="P25:S25"/>
    <mergeCell ref="T25:AJ25"/>
    <mergeCell ref="B26:G26"/>
    <mergeCell ref="H26:K26"/>
    <mergeCell ref="L26:O26"/>
    <mergeCell ref="P26:S26"/>
    <mergeCell ref="T26:AJ26"/>
    <mergeCell ref="B23:G23"/>
    <mergeCell ref="H23:K23"/>
    <mergeCell ref="L23:O23"/>
    <mergeCell ref="P23:S23"/>
    <mergeCell ref="T23:AJ23"/>
    <mergeCell ref="B24:G24"/>
    <mergeCell ref="H24:K24"/>
    <mergeCell ref="L24:O24"/>
    <mergeCell ref="P24:S24"/>
    <mergeCell ref="T24:AJ24"/>
    <mergeCell ref="B21:G21"/>
    <mergeCell ref="H21:K21"/>
    <mergeCell ref="L21:O21"/>
    <mergeCell ref="P21:S21"/>
    <mergeCell ref="T21:AJ21"/>
    <mergeCell ref="B22:G22"/>
    <mergeCell ref="H22:K22"/>
    <mergeCell ref="L22:O22"/>
    <mergeCell ref="P22:S22"/>
    <mergeCell ref="T22:AJ22"/>
    <mergeCell ref="B19:G19"/>
    <mergeCell ref="H19:K19"/>
    <mergeCell ref="L19:O19"/>
    <mergeCell ref="P19:S19"/>
    <mergeCell ref="T19:AJ19"/>
    <mergeCell ref="B20:G20"/>
    <mergeCell ref="H20:K20"/>
    <mergeCell ref="L20:O20"/>
    <mergeCell ref="P20:S20"/>
    <mergeCell ref="T20:AJ20"/>
    <mergeCell ref="B17:G17"/>
    <mergeCell ref="H17:K17"/>
    <mergeCell ref="L17:O17"/>
    <mergeCell ref="P17:S17"/>
    <mergeCell ref="T17:AJ17"/>
    <mergeCell ref="B18:G18"/>
    <mergeCell ref="H18:K18"/>
    <mergeCell ref="L18:O18"/>
    <mergeCell ref="P18:S18"/>
    <mergeCell ref="T18:AJ18"/>
    <mergeCell ref="B15:G15"/>
    <mergeCell ref="H15:K15"/>
    <mergeCell ref="L15:O15"/>
    <mergeCell ref="P15:S15"/>
    <mergeCell ref="T15:AJ15"/>
    <mergeCell ref="B16:G16"/>
    <mergeCell ref="H16:K16"/>
    <mergeCell ref="L16:O16"/>
    <mergeCell ref="P16:S16"/>
    <mergeCell ref="T16:AJ16"/>
    <mergeCell ref="B11:G11"/>
    <mergeCell ref="H11:K11"/>
    <mergeCell ref="L11:O11"/>
    <mergeCell ref="P11:S11"/>
    <mergeCell ref="T11:AJ11"/>
    <mergeCell ref="B12:G12"/>
    <mergeCell ref="H12:K12"/>
    <mergeCell ref="L12:O12"/>
    <mergeCell ref="P12:S12"/>
    <mergeCell ref="T12:AJ12"/>
    <mergeCell ref="B9:G9"/>
    <mergeCell ref="H9:K9"/>
    <mergeCell ref="L9:O9"/>
    <mergeCell ref="P9:S9"/>
    <mergeCell ref="T9:AJ9"/>
    <mergeCell ref="B10:G10"/>
    <mergeCell ref="H10:K10"/>
    <mergeCell ref="L10:O10"/>
    <mergeCell ref="P10:S10"/>
    <mergeCell ref="T10:AJ10"/>
    <mergeCell ref="B7:G7"/>
    <mergeCell ref="H7:K7"/>
    <mergeCell ref="L7:O7"/>
    <mergeCell ref="P7:S7"/>
    <mergeCell ref="T7:AJ7"/>
    <mergeCell ref="B8:G8"/>
    <mergeCell ref="H8:K8"/>
    <mergeCell ref="L8:O8"/>
    <mergeCell ref="P8:S8"/>
    <mergeCell ref="T8:AJ8"/>
    <mergeCell ref="A2:AJ2"/>
    <mergeCell ref="Y3:AJ3"/>
    <mergeCell ref="B5:G5"/>
    <mergeCell ref="H5:K5"/>
    <mergeCell ref="L5:O5"/>
    <mergeCell ref="P5:S5"/>
    <mergeCell ref="T5:AJ5"/>
    <mergeCell ref="B6:G6"/>
    <mergeCell ref="H6:K6"/>
    <mergeCell ref="L6:O6"/>
    <mergeCell ref="P6:S6"/>
    <mergeCell ref="T6:AJ6"/>
  </mergeCells>
  <phoneticPr fontId="3"/>
  <printOptions horizontalCentered="1"/>
  <pageMargins left="0.39370078740157483" right="0.39370078740157483" top="0.39370078740157483" bottom="0.19685039370078741" header="0.31496062992125984" footer="0.11811023622047245"/>
  <pageSetup paperSize="9" scale="99" orientation="portrait" r:id="rId1"/>
  <colBreaks count="1" manualBreakCount="1">
    <brk id="36" max="43"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0A314-E327-4813-BC54-A9F656A231C2}">
  <dimension ref="A1:J10"/>
  <sheetViews>
    <sheetView workbookViewId="0"/>
  </sheetViews>
  <sheetFormatPr defaultRowHeight="27.5" customHeight="1" x14ac:dyDescent="0.2"/>
  <cols>
    <col min="1" max="1" width="5.453125" style="21" customWidth="1"/>
    <col min="2" max="2" width="25.1796875" style="21" customWidth="1"/>
    <col min="3" max="10" width="11.6328125" style="21" customWidth="1"/>
    <col min="11" max="11" width="10.90625" style="21" bestFit="1" customWidth="1"/>
    <col min="12" max="16384" width="8.7265625" style="21"/>
  </cols>
  <sheetData>
    <row r="1" spans="1:10" ht="27.5" customHeight="1" x14ac:dyDescent="0.2">
      <c r="A1" s="21" t="s">
        <v>34</v>
      </c>
    </row>
    <row r="2" spans="1:10" ht="27.5" customHeight="1" x14ac:dyDescent="0.2">
      <c r="J2" s="22" t="s">
        <v>35</v>
      </c>
    </row>
    <row r="3" spans="1:10" ht="27.5" customHeight="1" x14ac:dyDescent="0.2">
      <c r="B3" s="23"/>
      <c r="C3" s="79" t="s">
        <v>36</v>
      </c>
      <c r="D3" s="79"/>
      <c r="E3" s="79" t="s">
        <v>37</v>
      </c>
      <c r="F3" s="79"/>
      <c r="G3" s="79" t="s">
        <v>38</v>
      </c>
      <c r="H3" s="79"/>
      <c r="I3" s="79" t="s">
        <v>39</v>
      </c>
      <c r="J3" s="79"/>
    </row>
    <row r="4" spans="1:10" ht="27.5" customHeight="1" x14ac:dyDescent="0.2">
      <c r="B4" s="78" t="s">
        <v>40</v>
      </c>
      <c r="C4" s="24" t="s">
        <v>41</v>
      </c>
      <c r="D4" s="26">
        <v>616000</v>
      </c>
      <c r="E4" s="24" t="s">
        <v>41</v>
      </c>
      <c r="F4" s="26">
        <v>504000</v>
      </c>
      <c r="G4" s="24" t="s">
        <v>41</v>
      </c>
      <c r="H4" s="26">
        <v>391000</v>
      </c>
      <c r="I4" s="24" t="s">
        <v>41</v>
      </c>
      <c r="J4" s="26">
        <v>279000</v>
      </c>
    </row>
    <row r="5" spans="1:10" ht="27.5" customHeight="1" x14ac:dyDescent="0.2">
      <c r="B5" s="78"/>
      <c r="C5" s="24" t="s">
        <v>42</v>
      </c>
      <c r="D5" s="26">
        <v>633000</v>
      </c>
      <c r="E5" s="24" t="s">
        <v>42</v>
      </c>
      <c r="F5" s="26">
        <v>521000</v>
      </c>
      <c r="G5" s="24" t="s">
        <v>42</v>
      </c>
      <c r="H5" s="26">
        <v>408000</v>
      </c>
      <c r="I5" s="24" t="s">
        <v>42</v>
      </c>
      <c r="J5" s="26">
        <v>296000</v>
      </c>
    </row>
    <row r="6" spans="1:10" ht="27.5" customHeight="1" x14ac:dyDescent="0.2">
      <c r="B6" s="78" t="s">
        <v>43</v>
      </c>
      <c r="C6" s="24" t="s">
        <v>41</v>
      </c>
      <c r="D6" s="26">
        <v>528000</v>
      </c>
      <c r="E6" s="24" t="s">
        <v>41</v>
      </c>
      <c r="F6" s="26">
        <v>435000</v>
      </c>
      <c r="G6" s="24" t="s">
        <v>41</v>
      </c>
      <c r="H6" s="26">
        <v>341000</v>
      </c>
      <c r="I6" s="24" t="s">
        <v>41</v>
      </c>
      <c r="J6" s="26">
        <v>249000</v>
      </c>
    </row>
    <row r="7" spans="1:10" ht="27.5" customHeight="1" x14ac:dyDescent="0.2">
      <c r="B7" s="78"/>
      <c r="C7" s="24" t="s">
        <v>42</v>
      </c>
      <c r="D7" s="26">
        <v>546000</v>
      </c>
      <c r="E7" s="24" t="s">
        <v>42</v>
      </c>
      <c r="F7" s="26">
        <v>452000</v>
      </c>
      <c r="G7" s="24" t="s">
        <v>42</v>
      </c>
      <c r="H7" s="26">
        <v>360000</v>
      </c>
      <c r="I7" s="24" t="s">
        <v>42</v>
      </c>
      <c r="J7" s="26">
        <v>266000</v>
      </c>
    </row>
    <row r="8" spans="1:10" ht="27.5" customHeight="1" x14ac:dyDescent="0.2">
      <c r="B8" s="78" t="s">
        <v>44</v>
      </c>
      <c r="C8" s="24" t="s">
        <v>41</v>
      </c>
      <c r="D8" s="26">
        <v>387000</v>
      </c>
      <c r="E8" s="24" t="s">
        <v>41</v>
      </c>
      <c r="F8" s="26">
        <v>326000</v>
      </c>
      <c r="G8" s="24" t="s">
        <v>41</v>
      </c>
      <c r="H8" s="26">
        <v>265000</v>
      </c>
      <c r="I8" s="24" t="s">
        <v>41</v>
      </c>
      <c r="J8" s="26">
        <v>205000</v>
      </c>
    </row>
    <row r="9" spans="1:10" ht="27.5" customHeight="1" x14ac:dyDescent="0.2">
      <c r="B9" s="78"/>
      <c r="C9" s="24" t="s">
        <v>42</v>
      </c>
      <c r="D9" s="26">
        <v>406000</v>
      </c>
      <c r="E9" s="24" t="s">
        <v>42</v>
      </c>
      <c r="F9" s="26">
        <v>345000</v>
      </c>
      <c r="G9" s="24" t="s">
        <v>42</v>
      </c>
      <c r="H9" s="26">
        <v>285000</v>
      </c>
      <c r="I9" s="24" t="s">
        <v>42</v>
      </c>
      <c r="J9" s="26">
        <v>224000</v>
      </c>
    </row>
    <row r="10" spans="1:10" ht="27.5" customHeight="1" x14ac:dyDescent="0.2">
      <c r="H10" s="25"/>
    </row>
  </sheetData>
  <sheetProtection sheet="1" objects="1" scenarios="1"/>
  <mergeCells count="7">
    <mergeCell ref="B8:B9"/>
    <mergeCell ref="C3:D3"/>
    <mergeCell ref="E3:F3"/>
    <mergeCell ref="G3:H3"/>
    <mergeCell ref="I3:J3"/>
    <mergeCell ref="B4:B5"/>
    <mergeCell ref="B6:B7"/>
  </mergeCells>
  <phoneticPr fontId="3"/>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収支予算書【全体入力用】</vt:lpstr>
      <vt:lpstr>収支予算書【休日提出用】</vt:lpstr>
      <vt:lpstr>収支予算書【平日提出用】</vt:lpstr>
      <vt:lpstr>収支予算書【全体入力用】（記入例）</vt:lpstr>
      <vt:lpstr>収支予算書【休日】（記入例）</vt:lpstr>
      <vt:lpstr>収支予算書【平日】（記入例）</vt:lpstr>
      <vt:lpstr>休日補助単価表（令和8年度）</vt:lpstr>
      <vt:lpstr>'収支予算書【休日】（記入例）'!Print_Area</vt:lpstr>
      <vt:lpstr>収支予算書【休日提出用】!Print_Area</vt:lpstr>
      <vt:lpstr>収支予算書【全体入力用】!Print_Area</vt:lpstr>
      <vt:lpstr>'収支予算書【全体入力用】（記入例）'!Print_Area</vt:lpstr>
      <vt:lpstr>'収支予算書【平日】（記入例）'!Print_Area</vt:lpstr>
      <vt:lpstr>収支予算書【平日提出用】!Print_Area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吉村　奈津美</cp:lastModifiedBy>
  <cp:lastPrinted>2026-09-08T12:13:46Z</cp:lastPrinted>
  <dcterms:created xsi:type="dcterms:W3CDTF">2020-01-26T05:29:42Z</dcterms:created>
  <dcterms:modified xsi:type="dcterms:W3CDTF">2026-09-08T12:13:53Z</dcterms:modified>
</cp:coreProperties>
</file>