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670" activeTab="1"/>
  </bookViews>
  <sheets>
    <sheet name="債権者登録書式(手書き用）" sheetId="1" r:id="rId1"/>
    <sheet name="入力フォーム入り債権者登録書式" sheetId="2" r:id="rId2"/>
  </sheets>
  <definedNames>
    <definedName name="_xlnm.Print_Area" localSheetId="0">'債権者登録書式(手書き用）'!$A$1:$AO$39</definedName>
    <definedName name="_xlnm.Print_Area" localSheetId="1">'入力フォーム入り債権者登録書式'!$E$1:$AS$40</definedName>
  </definedNames>
  <calcPr fullCalcOnLoad="1"/>
</workbook>
</file>

<file path=xl/comments2.xml><?xml version="1.0" encoding="utf-8"?>
<comments xmlns="http://schemas.openxmlformats.org/spreadsheetml/2006/main">
  <authors>
    <author>和田　真生</author>
  </authors>
  <commentList>
    <comment ref="C16" authorId="0">
      <text>
        <r>
          <rPr>
            <sz val="9"/>
            <rFont val="ＭＳ Ｐゴシック"/>
            <family val="3"/>
          </rPr>
          <t>株式会社を略して入力する場合には（株）というように３文字にしてご
入力してください。他の略字についてもお願いいたします。</t>
        </r>
      </text>
    </comment>
    <comment ref="C28" authorId="0">
      <text>
        <r>
          <rPr>
            <sz val="9"/>
            <rFont val="ＭＳ Ｐゴシック"/>
            <family val="3"/>
          </rPr>
          <t xml:space="preserve">本店、支店、出張所、本所、支所等の名前をご入力してください。
</t>
        </r>
      </text>
    </comment>
    <comment ref="C26" authorId="0">
      <text>
        <r>
          <rPr>
            <sz val="9"/>
            <rFont val="ＭＳ Ｐゴシック"/>
            <family val="3"/>
          </rPr>
          <t xml:space="preserve">金融機関の名称をご入力してください。
</t>
        </r>
      </text>
    </comment>
  </commentList>
</comments>
</file>

<file path=xl/sharedStrings.xml><?xml version="1.0" encoding="utf-8"?>
<sst xmlns="http://schemas.openxmlformats.org/spreadsheetml/2006/main" count="131" uniqueCount="80">
  <si>
    <t>金融機関コード</t>
  </si>
  <si>
    <t>店番号</t>
  </si>
  <si>
    <t>預金種別</t>
  </si>
  <si>
    <t>口座番号</t>
  </si>
  <si>
    <t>代表者</t>
  </si>
  <si>
    <t>電話番号</t>
  </si>
  <si>
    <t>郵便番号</t>
  </si>
  <si>
    <t>住所</t>
  </si>
  <si>
    <t>口座名義</t>
  </si>
  <si>
    <t>振込金融機関</t>
  </si>
  <si>
    <t>住　　　所</t>
  </si>
  <si>
    <t>漢　字</t>
  </si>
  <si>
    <t>肩　書</t>
  </si>
  <si>
    <t>名　前</t>
  </si>
  <si>
    <t>住　所</t>
  </si>
  <si>
    <t>方　書</t>
  </si>
  <si>
    <t>名　称</t>
  </si>
  <si>
    <t>１.新規登録　 ２.変更 　３.削除</t>
  </si>
  <si>
    <t>変更日</t>
  </si>
  <si>
    <t>区　分</t>
  </si>
  <si>
    <t>　＊委任をした場合は受任者名で記入</t>
  </si>
  <si>
    <t>2.</t>
  </si>
  <si>
    <t>カ　ナ</t>
  </si>
  <si>
    <t>商号または名称</t>
  </si>
  <si>
    <t>代表者氏名</t>
  </si>
  <si>
    <t>印</t>
  </si>
  <si>
    <t>電話（内線）</t>
  </si>
  <si>
    <t>※</t>
  </si>
  <si>
    <t>振込むことになりますので正確に記入して下さい。</t>
  </si>
  <si>
    <t>新規登録、変更のときには必ず提出してください。</t>
  </si>
  <si>
    <t>なお、すでに債権者登録してある方は、この申出書を提出する必要はありません。</t>
  </si>
  <si>
    <t>所属課</t>
  </si>
  <si>
    <t>確認欄</t>
  </si>
  <si>
    <t>福井市長     　</t>
  </si>
  <si>
    <t>様</t>
  </si>
  <si>
    <t xml:space="preserve">福井市企業管理者 </t>
  </si>
  <si>
    <t>変更の場合には変更箇所に○をつけてください</t>
  </si>
  <si>
    <t>（カタカナ）</t>
  </si>
  <si>
    <t xml:space="preserve">担当者 </t>
  </si>
  <si>
    <t>　　年　　　　月　　　　日から</t>
  </si>
  <si>
    <t>今後福井市および福井市企業局からあなたへの支払金は、上記の金融機関の口座へ</t>
  </si>
  <si>
    <r>
      <t xml:space="preserve"> 登録印</t>
    </r>
    <r>
      <rPr>
        <sz val="11"/>
        <rFont val="ＭＳ Ｐゴシック"/>
        <family val="3"/>
      </rPr>
      <t xml:space="preserve">（角・丸） </t>
    </r>
  </si>
  <si>
    <t>　　　　　　　　　　　㊞
(℡.　　　　　　　　　)</t>
  </si>
  <si>
    <t>様</t>
  </si>
  <si>
    <t xml:space="preserve">福井市企業管理者 </t>
  </si>
  <si>
    <t>様</t>
  </si>
  <si>
    <t xml:space="preserve">担当者 </t>
  </si>
  <si>
    <t>カ　ナ</t>
  </si>
  <si>
    <t>―</t>
  </si>
  <si>
    <t>―</t>
  </si>
  <si>
    <t>―</t>
  </si>
  <si>
    <t>（カタカナ）</t>
  </si>
  <si>
    <t>※</t>
  </si>
  <si>
    <t>　　　　　　　　　　　㊞
(℡.　　　　　　　　　)</t>
  </si>
  <si>
    <t>振込むことになりますので正確に記入して下さい。</t>
  </si>
  <si>
    <t>なお、すでに債権者登録してある方は、この申出書を提出する必要はありません。</t>
  </si>
  <si>
    <t>新規登録、変更のときには必ず提出してください。</t>
  </si>
  <si>
    <t>債　権　者　登　録　申　出　書</t>
  </si>
  <si>
    <t>債主番号</t>
  </si>
  <si>
    <t>債主種別</t>
  </si>
  <si>
    <t>債　主　者</t>
  </si>
  <si>
    <t>漢字</t>
  </si>
  <si>
    <t>肩書</t>
  </si>
  <si>
    <t>名前</t>
  </si>
  <si>
    <t>方書</t>
  </si>
  <si>
    <t>名称</t>
  </si>
  <si>
    <t>カナ</t>
  </si>
  <si>
    <t>債主者</t>
  </si>
  <si>
    <t>振込金融機関</t>
  </si>
  <si>
    <t>入力フォーム</t>
  </si>
  <si>
    <t>※　　　　　　の部分に入力してください！</t>
  </si>
  <si>
    <t>1.</t>
  </si>
  <si>
    <t>業者</t>
  </si>
  <si>
    <t>個人・その他</t>
  </si>
  <si>
    <t>1　普通　　　２　当座　　９　その他</t>
  </si>
  <si>
    <t>店　舗</t>
  </si>
  <si>
    <t>本店　支店　出張所　本所　支所</t>
  </si>
  <si>
    <t>店舗名</t>
  </si>
  <si>
    <t>銀行　　農協　　信金</t>
  </si>
  <si>
    <t>令和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</si>
</sst>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8"/>
      <name val="ＭＳ 明朝"/>
      <family val="1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distributed" textRotation="255" indent="2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28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textRotation="255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horizontal="right" vertical="center"/>
      <protection locked="0"/>
    </xf>
    <xf numFmtId="49" fontId="3" fillId="0" borderId="27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distributed" textRotation="255" indent="2"/>
    </xf>
    <xf numFmtId="0" fontId="0" fillId="0" borderId="13" xfId="0" applyBorder="1" applyAlignment="1">
      <alignment horizontal="center" vertical="distributed" textRotation="255" indent="2"/>
    </xf>
    <xf numFmtId="0" fontId="0" fillId="0" borderId="12" xfId="0" applyBorder="1" applyAlignment="1">
      <alignment horizontal="center" vertical="distributed" textRotation="255" indent="2"/>
    </xf>
    <xf numFmtId="0" fontId="3" fillId="0" borderId="28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8" fillId="35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49" fontId="3" fillId="0" borderId="17" xfId="0" applyNumberFormat="1" applyFont="1" applyBorder="1" applyAlignment="1" applyProtection="1">
      <alignment horizontal="center" wrapText="1"/>
      <protection locked="0"/>
    </xf>
    <xf numFmtId="49" fontId="3" fillId="0" borderId="18" xfId="0" applyNumberFormat="1" applyFont="1" applyBorder="1" applyAlignment="1" applyProtection="1">
      <alignment horizontal="center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20" xfId="0" applyNumberFormat="1" applyFont="1" applyBorder="1" applyAlignment="1" applyProtection="1">
      <alignment horizontal="center" wrapText="1"/>
      <protection locked="0"/>
    </xf>
    <xf numFmtId="49" fontId="3" fillId="0" borderId="24" xfId="0" applyNumberFormat="1" applyFont="1" applyBorder="1" applyAlignment="1" applyProtection="1">
      <alignment horizontal="center" wrapText="1"/>
      <protection locked="0"/>
    </xf>
    <xf numFmtId="49" fontId="3" fillId="0" borderId="21" xfId="0" applyNumberFormat="1" applyFont="1" applyBorder="1" applyAlignment="1" applyProtection="1">
      <alignment horizontal="center" wrapText="1"/>
      <protection locked="0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NumberFormat="1" applyFont="1" applyBorder="1" applyAlignment="1">
      <alignment horizontal="left" vertical="center" indent="2"/>
    </xf>
    <xf numFmtId="0" fontId="3" fillId="0" borderId="26" xfId="0" applyNumberFormat="1" applyFont="1" applyBorder="1" applyAlignment="1">
      <alignment horizontal="left" vertical="center" indent="2"/>
    </xf>
    <xf numFmtId="0" fontId="3" fillId="0" borderId="27" xfId="0" applyNumberFormat="1" applyFont="1" applyBorder="1" applyAlignment="1">
      <alignment horizontal="left" vertical="center" indent="2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49" fontId="3" fillId="0" borderId="23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5334000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342900</xdr:rowOff>
    </xdr:from>
    <xdr:to>
      <xdr:col>2</xdr:col>
      <xdr:colOff>19050</xdr:colOff>
      <xdr:row>23</xdr:row>
      <xdr:rowOff>342900</xdr:rowOff>
    </xdr:to>
    <xdr:sp>
      <xdr:nvSpPr>
        <xdr:cNvPr id="2" name="Line 2"/>
        <xdr:cNvSpPr>
          <a:spLocks/>
        </xdr:cNvSpPr>
      </xdr:nvSpPr>
      <xdr:spPr>
        <a:xfrm>
          <a:off x="152400" y="7486650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14</xdr:row>
      <xdr:rowOff>38100</xdr:rowOff>
    </xdr:from>
    <xdr:to>
      <xdr:col>40</xdr:col>
      <xdr:colOff>190500</xdr:colOff>
      <xdr:row>20</xdr:row>
      <xdr:rowOff>333375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372350" y="3924300"/>
          <a:ext cx="8953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･法人名､屋号､商店名､又は個人氏名を書く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（例）債主者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福井支店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２．田中商店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（例）代表者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１．支店長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福井一郎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２．田中一郎</a:t>
          </a:r>
        </a:p>
      </xdr:txBody>
    </xdr:sp>
    <xdr:clientData/>
  </xdr:twoCellAnchor>
  <xdr:twoCellAnchor>
    <xdr:from>
      <xdr:col>37</xdr:col>
      <xdr:colOff>47625</xdr:colOff>
      <xdr:row>21</xdr:row>
      <xdr:rowOff>133350</xdr:rowOff>
    </xdr:from>
    <xdr:to>
      <xdr:col>40</xdr:col>
      <xdr:colOff>238125</xdr:colOff>
      <xdr:row>23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353300" y="6553200"/>
          <a:ext cx="9620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･電話は市外のみ市外局番も書く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0770-22-1234</a:t>
          </a:r>
        </a:p>
      </xdr:txBody>
    </xdr:sp>
    <xdr:clientData/>
  </xdr:twoCellAnchor>
  <xdr:twoCellAnchor>
    <xdr:from>
      <xdr:col>37</xdr:col>
      <xdr:colOff>66675</xdr:colOff>
      <xdr:row>30</xdr:row>
      <xdr:rowOff>219075</xdr:rowOff>
    </xdr:from>
    <xdr:to>
      <xdr:col>40</xdr:col>
      <xdr:colOff>266700</xdr:colOff>
      <xdr:row>34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372350" y="9896475"/>
          <a:ext cx="9715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･預金種別に○をつけてください。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･口座名義はカタカナで記入してください。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個人名又は代表者名等</a:t>
          </a:r>
        </a:p>
      </xdr:txBody>
    </xdr:sp>
    <xdr:clientData/>
  </xdr:twoCellAnchor>
  <xdr:twoCellAnchor>
    <xdr:from>
      <xdr:col>1</xdr:col>
      <xdr:colOff>0</xdr:colOff>
      <xdr:row>30</xdr:row>
      <xdr:rowOff>342900</xdr:rowOff>
    </xdr:from>
    <xdr:to>
      <xdr:col>2</xdr:col>
      <xdr:colOff>19050</xdr:colOff>
      <xdr:row>30</xdr:row>
      <xdr:rowOff>342900</xdr:rowOff>
    </xdr:to>
    <xdr:sp>
      <xdr:nvSpPr>
        <xdr:cNvPr id="6" name="Line 6"/>
        <xdr:cNvSpPr>
          <a:spLocks/>
        </xdr:cNvSpPr>
      </xdr:nvSpPr>
      <xdr:spPr>
        <a:xfrm>
          <a:off x="152400" y="10020300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5286375" y="55340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>
      <xdr:nvSpPr>
        <xdr:cNvPr id="2" name="Line 2"/>
        <xdr:cNvSpPr>
          <a:spLocks/>
        </xdr:cNvSpPr>
      </xdr:nvSpPr>
      <xdr:spPr>
        <a:xfrm>
          <a:off x="5276850" y="7734300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2496800" y="4086225"/>
          <a:ext cx="895350" cy="2524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･法人名､屋号､商店名､又は個人氏名を書く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（例）債主者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福井支店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２．田中商店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（例）代表者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１．支店長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福井一郎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2477750" y="6781800"/>
          <a:ext cx="9620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･電話は市外のみ市外局番も書く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2496800" y="9467850"/>
          <a:ext cx="9715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･預金種別に○をつけてください。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･口座名義はカタカナで記入してください。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>
      <xdr:nvSpPr>
        <xdr:cNvPr id="6" name="Line 7"/>
        <xdr:cNvSpPr>
          <a:spLocks/>
        </xdr:cNvSpPr>
      </xdr:nvSpPr>
      <xdr:spPr>
        <a:xfrm>
          <a:off x="5276850" y="95916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>
      <xdr:nvSpPr>
        <xdr:cNvPr id="7" name="Rectangle 16"/>
        <xdr:cNvSpPr>
          <a:spLocks/>
        </xdr:cNvSpPr>
      </xdr:nvSpPr>
      <xdr:spPr>
        <a:xfrm>
          <a:off x="628650" y="2819400"/>
          <a:ext cx="790575" cy="3905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257175</xdr:rowOff>
    </xdr:from>
    <xdr:to>
      <xdr:col>2</xdr:col>
      <xdr:colOff>3629025</xdr:colOff>
      <xdr:row>8</xdr:row>
      <xdr:rowOff>104775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323850" y="1495425"/>
          <a:ext cx="4210050" cy="790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債主番号は、平成２２年度から１０桁に変わりますので、ご注意ください。</a:t>
          </a:r>
        </a:p>
      </xdr:txBody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3448050" y="11153775"/>
          <a:ext cx="1228725" cy="5429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所属課と確認欄は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>
      <xdr:nvSpPr>
        <xdr:cNvPr id="10" name="Line 29"/>
        <xdr:cNvSpPr>
          <a:spLocks/>
        </xdr:cNvSpPr>
      </xdr:nvSpPr>
      <xdr:spPr>
        <a:xfrm>
          <a:off x="4705350" y="11353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3629025</xdr:colOff>
      <xdr:row>7</xdr:row>
      <xdr:rowOff>104775</xdr:rowOff>
    </xdr:from>
    <xdr:to>
      <xdr:col>3</xdr:col>
      <xdr:colOff>314325</xdr:colOff>
      <xdr:row>9</xdr:row>
      <xdr:rowOff>104775</xdr:rowOff>
    </xdr:to>
    <xdr:sp>
      <xdr:nvSpPr>
        <xdr:cNvPr id="11" name="Line 30"/>
        <xdr:cNvSpPr>
          <a:spLocks/>
        </xdr:cNvSpPr>
      </xdr:nvSpPr>
      <xdr:spPr>
        <a:xfrm>
          <a:off x="4533900" y="1971675"/>
          <a:ext cx="495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zoomScale="75" zoomScaleNormal="75" zoomScalePageLayoutView="0" workbookViewId="0" topLeftCell="A1">
      <selection activeCell="AK9" sqref="AK9"/>
    </sheetView>
  </sheetViews>
  <sheetFormatPr defaultColWidth="1.12109375" defaultRowHeight="13.5" zeroHeight="1"/>
  <cols>
    <col min="1" max="2" width="2.00390625" style="0" customWidth="1"/>
    <col min="3" max="4" width="3.375" style="0" customWidth="1"/>
    <col min="5" max="7" width="3.375" style="5" customWidth="1"/>
    <col min="8" max="37" width="2.50390625" style="0" customWidth="1"/>
    <col min="38" max="40" width="3.375" style="0" customWidth="1"/>
    <col min="41" max="41" width="3.75390625" style="0" customWidth="1"/>
    <col min="42" max="89" width="3.375" style="31" hidden="1" customWidth="1"/>
    <col min="90" max="255" width="3.375" style="0" hidden="1" customWidth="1"/>
  </cols>
  <sheetData>
    <row r="1" spans="1:41" ht="24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34:41" ht="13.5">
      <c r="AH2" s="96" t="s">
        <v>79</v>
      </c>
      <c r="AI2" s="96"/>
      <c r="AJ2" s="96"/>
      <c r="AK2" s="96"/>
      <c r="AL2" s="96"/>
      <c r="AM2" s="96"/>
      <c r="AN2" s="96"/>
      <c r="AO2" s="96"/>
    </row>
    <row r="3" spans="1:12" ht="21">
      <c r="A3" s="69" t="s">
        <v>33</v>
      </c>
      <c r="B3" s="69"/>
      <c r="C3" s="69"/>
      <c r="D3" s="69"/>
      <c r="E3" s="69"/>
      <c r="F3" s="69"/>
      <c r="G3" s="69"/>
      <c r="H3" s="69"/>
      <c r="I3" s="69"/>
      <c r="J3" s="69"/>
      <c r="K3" s="22"/>
      <c r="L3" s="23" t="s">
        <v>43</v>
      </c>
    </row>
    <row r="4" spans="1:32" ht="21">
      <c r="A4" s="69" t="s">
        <v>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23" t="s">
        <v>45</v>
      </c>
      <c r="AF4" s="26" t="s">
        <v>20</v>
      </c>
    </row>
    <row r="5" ht="7.5" customHeight="1"/>
    <row r="6" spans="20:40" ht="24.75" customHeight="1">
      <c r="T6" s="100" t="s">
        <v>7</v>
      </c>
      <c r="U6" s="100"/>
      <c r="V6" s="100"/>
      <c r="W6" s="100"/>
      <c r="X6" s="100"/>
      <c r="Y6" s="100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20:40" ht="24.75" customHeight="1">
      <c r="T7" s="101" t="s">
        <v>23</v>
      </c>
      <c r="U7" s="101"/>
      <c r="V7" s="101"/>
      <c r="W7" s="101"/>
      <c r="X7" s="101"/>
      <c r="Y7" s="101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20:40" ht="24.75" customHeight="1">
      <c r="T8" s="101" t="s">
        <v>24</v>
      </c>
      <c r="U8" s="101"/>
      <c r="V8" s="101"/>
      <c r="W8" s="101"/>
      <c r="X8" s="101"/>
      <c r="Y8" s="101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25"/>
    </row>
    <row r="9" spans="24:41" ht="18.75" customHeight="1"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24:41" ht="7.5" customHeight="1"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20:41" ht="18.75" customHeight="1">
      <c r="T11" s="24" t="s">
        <v>46</v>
      </c>
      <c r="X11" s="24"/>
      <c r="Z11" s="24"/>
      <c r="AA11" s="24"/>
      <c r="AB11" s="24"/>
      <c r="AC11" s="24"/>
      <c r="AD11" s="24" t="s">
        <v>26</v>
      </c>
      <c r="AE11" s="24"/>
      <c r="AF11" s="24"/>
      <c r="AH11" s="24"/>
      <c r="AI11" s="24"/>
      <c r="AJ11" s="24"/>
      <c r="AK11" s="24"/>
      <c r="AL11" s="24"/>
      <c r="AM11" s="24"/>
      <c r="AN11" s="24"/>
      <c r="AO11" s="24"/>
    </row>
    <row r="12" spans="3:39" ht="39" customHeight="1">
      <c r="C12" s="52" t="s">
        <v>58</v>
      </c>
      <c r="D12" s="59"/>
      <c r="E12" s="59"/>
      <c r="F12" s="53"/>
      <c r="G12" s="52"/>
      <c r="H12" s="51"/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  <c r="W12" s="50"/>
      <c r="X12" s="51"/>
      <c r="Y12" s="50"/>
      <c r="Z12" s="53"/>
      <c r="AA12" s="52" t="s">
        <v>19</v>
      </c>
      <c r="AB12" s="59"/>
      <c r="AC12" s="53"/>
      <c r="AD12" s="52" t="s">
        <v>17</v>
      </c>
      <c r="AE12" s="59"/>
      <c r="AF12" s="59"/>
      <c r="AG12" s="59"/>
      <c r="AH12" s="59"/>
      <c r="AI12" s="59"/>
      <c r="AJ12" s="59"/>
      <c r="AK12" s="59"/>
      <c r="AL12" s="59"/>
      <c r="AM12" s="53"/>
    </row>
    <row r="13" spans="3:39" ht="39" customHeight="1">
      <c r="C13" s="52" t="s">
        <v>59</v>
      </c>
      <c r="D13" s="59"/>
      <c r="E13" s="59"/>
      <c r="F13" s="53"/>
      <c r="G13" s="40"/>
      <c r="H13" s="41"/>
      <c r="I13" s="42" t="s">
        <v>71</v>
      </c>
      <c r="J13" s="41" t="s">
        <v>72</v>
      </c>
      <c r="K13" s="41"/>
      <c r="L13" s="42"/>
      <c r="M13" s="41"/>
      <c r="N13" s="41"/>
      <c r="O13" s="42" t="s">
        <v>21</v>
      </c>
      <c r="P13" s="41" t="s">
        <v>73</v>
      </c>
      <c r="Q13" s="41"/>
      <c r="R13" s="41"/>
      <c r="S13" s="41"/>
      <c r="T13" s="41"/>
      <c r="U13" s="42"/>
      <c r="V13" s="41"/>
      <c r="W13" s="41"/>
      <c r="X13" s="41"/>
      <c r="Y13" s="41"/>
      <c r="Z13" s="43"/>
      <c r="AA13" s="52" t="s">
        <v>18</v>
      </c>
      <c r="AB13" s="59"/>
      <c r="AC13" s="53"/>
      <c r="AD13" s="76" t="s">
        <v>39</v>
      </c>
      <c r="AE13" s="55"/>
      <c r="AF13" s="55"/>
      <c r="AG13" s="55"/>
      <c r="AH13" s="55"/>
      <c r="AI13" s="55"/>
      <c r="AJ13" s="55"/>
      <c r="AK13" s="55"/>
      <c r="AL13" s="55"/>
      <c r="AM13" s="56"/>
    </row>
    <row r="14" ht="21.75" customHeight="1"/>
    <row r="15" spans="1:37" ht="28.5" customHeight="1">
      <c r="A15" s="73" t="s">
        <v>36</v>
      </c>
      <c r="B15" s="6"/>
      <c r="C15" s="2"/>
      <c r="D15" s="70" t="s">
        <v>60</v>
      </c>
      <c r="E15" s="52" t="s">
        <v>47</v>
      </c>
      <c r="F15" s="59"/>
      <c r="G15" s="53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9"/>
    </row>
    <row r="16" spans="1:41" ht="28.5" customHeight="1">
      <c r="A16" s="74"/>
      <c r="B16" s="6"/>
      <c r="C16" s="4"/>
      <c r="D16" s="71"/>
      <c r="E16" s="60" t="s">
        <v>11</v>
      </c>
      <c r="F16" s="61"/>
      <c r="G16" s="62"/>
      <c r="H16" s="52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  <c r="Y16" s="51"/>
      <c r="Z16" s="50"/>
      <c r="AA16" s="51"/>
      <c r="AB16" s="50"/>
      <c r="AC16" s="51"/>
      <c r="AD16" s="50"/>
      <c r="AE16" s="51"/>
      <c r="AF16" s="50"/>
      <c r="AG16" s="51"/>
      <c r="AH16" s="50"/>
      <c r="AI16" s="51"/>
      <c r="AJ16" s="50"/>
      <c r="AK16" s="53"/>
      <c r="AL16" s="20"/>
      <c r="AM16" s="21"/>
      <c r="AN16" s="21"/>
      <c r="AO16" s="21"/>
    </row>
    <row r="17" spans="1:41" ht="28.5" customHeight="1">
      <c r="A17" s="74"/>
      <c r="B17" s="6"/>
      <c r="C17" s="4"/>
      <c r="D17" s="71"/>
      <c r="E17" s="63"/>
      <c r="F17" s="64"/>
      <c r="G17" s="65"/>
      <c r="H17" s="52"/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  <c r="Y17" s="51"/>
      <c r="Z17" s="50"/>
      <c r="AA17" s="51"/>
      <c r="AB17" s="50"/>
      <c r="AC17" s="51"/>
      <c r="AD17" s="50"/>
      <c r="AE17" s="51"/>
      <c r="AF17" s="50"/>
      <c r="AG17" s="51"/>
      <c r="AH17" s="50"/>
      <c r="AI17" s="51"/>
      <c r="AJ17" s="50"/>
      <c r="AK17" s="53"/>
      <c r="AL17" s="20"/>
      <c r="AM17" s="21"/>
      <c r="AN17" s="21"/>
      <c r="AO17" s="21"/>
    </row>
    <row r="18" spans="1:41" ht="28.5" customHeight="1">
      <c r="A18" s="74"/>
      <c r="B18" s="6"/>
      <c r="C18" s="4"/>
      <c r="D18" s="71"/>
      <c r="E18" s="63"/>
      <c r="F18" s="64"/>
      <c r="G18" s="65"/>
      <c r="H18" s="52"/>
      <c r="I18" s="51"/>
      <c r="J18" s="50"/>
      <c r="K18" s="51"/>
      <c r="L18" s="50"/>
      <c r="M18" s="51"/>
      <c r="N18" s="50"/>
      <c r="O18" s="51"/>
      <c r="P18" s="50"/>
      <c r="Q18" s="51"/>
      <c r="R18" s="50"/>
      <c r="S18" s="51"/>
      <c r="T18" s="50"/>
      <c r="U18" s="51"/>
      <c r="V18" s="50"/>
      <c r="W18" s="51"/>
      <c r="X18" s="50"/>
      <c r="Y18" s="51"/>
      <c r="Z18" s="50"/>
      <c r="AA18" s="51"/>
      <c r="AB18" s="50"/>
      <c r="AC18" s="51"/>
      <c r="AD18" s="50"/>
      <c r="AE18" s="51"/>
      <c r="AF18" s="50"/>
      <c r="AG18" s="51"/>
      <c r="AH18" s="50"/>
      <c r="AI18" s="51"/>
      <c r="AJ18" s="50"/>
      <c r="AK18" s="53"/>
      <c r="AL18" s="20"/>
      <c r="AM18" s="21"/>
      <c r="AN18" s="21"/>
      <c r="AO18" s="21"/>
    </row>
    <row r="19" spans="1:37" ht="28.5" customHeight="1">
      <c r="A19" s="74"/>
      <c r="B19" s="6"/>
      <c r="C19" s="3"/>
      <c r="D19" s="72"/>
      <c r="E19" s="66"/>
      <c r="F19" s="67"/>
      <c r="G19" s="68"/>
      <c r="H19" s="52"/>
      <c r="I19" s="51"/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/>
      <c r="AD19" s="50"/>
      <c r="AE19" s="51"/>
      <c r="AF19" s="50"/>
      <c r="AG19" s="51"/>
      <c r="AH19" s="50"/>
      <c r="AI19" s="51"/>
      <c r="AJ19" s="50"/>
      <c r="AK19" s="53"/>
    </row>
    <row r="20" spans="1:38" ht="28.5" customHeight="1">
      <c r="A20" s="74"/>
      <c r="B20" s="6"/>
      <c r="C20" s="2"/>
      <c r="D20" s="70" t="s">
        <v>4</v>
      </c>
      <c r="E20" s="52" t="s">
        <v>12</v>
      </c>
      <c r="F20" s="59"/>
      <c r="G20" s="53"/>
      <c r="H20" s="52"/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3"/>
      <c r="AB20" s="27"/>
      <c r="AC20" s="27"/>
      <c r="AD20" s="27"/>
      <c r="AE20" s="27"/>
      <c r="AF20" s="27"/>
      <c r="AG20" s="27"/>
      <c r="AH20" s="27"/>
      <c r="AI20" s="27"/>
      <c r="AJ20" s="27"/>
      <c r="AK20" s="28"/>
      <c r="AL20" s="29"/>
    </row>
    <row r="21" spans="1:38" ht="28.5" customHeight="1">
      <c r="A21" s="74"/>
      <c r="B21" s="6"/>
      <c r="C21" s="3"/>
      <c r="D21" s="72"/>
      <c r="E21" s="52" t="s">
        <v>13</v>
      </c>
      <c r="F21" s="59"/>
      <c r="G21" s="53"/>
      <c r="H21" s="52"/>
      <c r="I21" s="51"/>
      <c r="J21" s="50"/>
      <c r="K21" s="51"/>
      <c r="L21" s="50"/>
      <c r="M21" s="51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3"/>
      <c r="AB21" s="27"/>
      <c r="AC21" s="27"/>
      <c r="AD21" s="27"/>
      <c r="AE21" s="27"/>
      <c r="AF21" s="27"/>
      <c r="AG21" s="27"/>
      <c r="AH21" s="27"/>
      <c r="AI21" s="27"/>
      <c r="AJ21" s="27"/>
      <c r="AK21" s="28"/>
      <c r="AL21" s="29"/>
    </row>
    <row r="22" spans="1:37" ht="28.5" customHeight="1">
      <c r="A22" s="74"/>
      <c r="B22" s="6"/>
      <c r="C22" s="1"/>
      <c r="D22" s="52" t="s">
        <v>5</v>
      </c>
      <c r="E22" s="59"/>
      <c r="F22" s="59"/>
      <c r="G22" s="53"/>
      <c r="H22" s="52"/>
      <c r="I22" s="59"/>
      <c r="J22" s="59"/>
      <c r="K22" s="59"/>
      <c r="L22" s="59"/>
      <c r="M22" s="59"/>
      <c r="N22" s="59"/>
      <c r="O22" s="59"/>
      <c r="P22" s="59" t="s">
        <v>48</v>
      </c>
      <c r="Q22" s="59"/>
      <c r="R22" s="59"/>
      <c r="S22" s="59"/>
      <c r="T22" s="59"/>
      <c r="U22" s="59"/>
      <c r="V22" s="59"/>
      <c r="W22" s="59"/>
      <c r="X22" s="59"/>
      <c r="Y22" s="59"/>
      <c r="Z22" s="59" t="s">
        <v>49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3"/>
    </row>
    <row r="23" spans="1:37" ht="28.5" customHeight="1">
      <c r="A23" s="74"/>
      <c r="B23" s="6"/>
      <c r="C23" s="1"/>
      <c r="D23" s="52" t="s">
        <v>6</v>
      </c>
      <c r="E23" s="59"/>
      <c r="F23" s="59"/>
      <c r="G23" s="53"/>
      <c r="H23" s="52"/>
      <c r="I23" s="51"/>
      <c r="J23" s="50"/>
      <c r="K23" s="51"/>
      <c r="L23" s="50"/>
      <c r="M23" s="51"/>
      <c r="N23" s="50" t="s">
        <v>50</v>
      </c>
      <c r="O23" s="51"/>
      <c r="P23" s="50"/>
      <c r="Q23" s="51"/>
      <c r="R23" s="50"/>
      <c r="S23" s="51"/>
      <c r="T23" s="50"/>
      <c r="U23" s="51"/>
      <c r="V23" s="50"/>
      <c r="W23" s="53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</row>
    <row r="24" spans="1:37" ht="28.5" customHeight="1">
      <c r="A24" s="74"/>
      <c r="B24" s="6"/>
      <c r="C24" s="2"/>
      <c r="D24" s="70" t="s">
        <v>10</v>
      </c>
      <c r="E24" s="60" t="s">
        <v>14</v>
      </c>
      <c r="F24" s="61"/>
      <c r="G24" s="62"/>
      <c r="H24" s="52"/>
      <c r="I24" s="51"/>
      <c r="J24" s="50"/>
      <c r="K24" s="51"/>
      <c r="L24" s="50"/>
      <c r="M24" s="51"/>
      <c r="N24" s="50"/>
      <c r="O24" s="51"/>
      <c r="P24" s="50"/>
      <c r="Q24" s="51"/>
      <c r="R24" s="50"/>
      <c r="S24" s="51"/>
      <c r="T24" s="50"/>
      <c r="U24" s="51"/>
      <c r="V24" s="50"/>
      <c r="W24" s="51"/>
      <c r="X24" s="50"/>
      <c r="Y24" s="51"/>
      <c r="Z24" s="50"/>
      <c r="AA24" s="51"/>
      <c r="AB24" s="50"/>
      <c r="AC24" s="51"/>
      <c r="AD24" s="50"/>
      <c r="AE24" s="51"/>
      <c r="AF24" s="50"/>
      <c r="AG24" s="51"/>
      <c r="AH24" s="50"/>
      <c r="AI24" s="51"/>
      <c r="AJ24" s="50"/>
      <c r="AK24" s="53"/>
    </row>
    <row r="25" spans="1:37" ht="28.5" customHeight="1">
      <c r="A25" s="74"/>
      <c r="B25" s="6"/>
      <c r="C25" s="4"/>
      <c r="D25" s="71"/>
      <c r="E25" s="63"/>
      <c r="F25" s="64"/>
      <c r="G25" s="65"/>
      <c r="H25" s="52"/>
      <c r="I25" s="51"/>
      <c r="J25" s="50"/>
      <c r="K25" s="51"/>
      <c r="L25" s="50"/>
      <c r="M25" s="51"/>
      <c r="N25" s="50"/>
      <c r="O25" s="51"/>
      <c r="P25" s="50"/>
      <c r="Q25" s="51"/>
      <c r="R25" s="50"/>
      <c r="S25" s="51"/>
      <c r="T25" s="50"/>
      <c r="U25" s="51"/>
      <c r="V25" s="50"/>
      <c r="W25" s="51"/>
      <c r="X25" s="50"/>
      <c r="Y25" s="51"/>
      <c r="Z25" s="50"/>
      <c r="AA25" s="51"/>
      <c r="AB25" s="50"/>
      <c r="AC25" s="51"/>
      <c r="AD25" s="50"/>
      <c r="AE25" s="51"/>
      <c r="AF25" s="50"/>
      <c r="AG25" s="51"/>
      <c r="AH25" s="50"/>
      <c r="AI25" s="51"/>
      <c r="AJ25" s="50"/>
      <c r="AK25" s="53"/>
    </row>
    <row r="26" spans="1:37" ht="28.5" customHeight="1">
      <c r="A26" s="74"/>
      <c r="B26" s="6"/>
      <c r="C26" s="4"/>
      <c r="D26" s="71"/>
      <c r="E26" s="63"/>
      <c r="F26" s="64"/>
      <c r="G26" s="65"/>
      <c r="H26" s="52"/>
      <c r="I26" s="51"/>
      <c r="J26" s="50"/>
      <c r="K26" s="51"/>
      <c r="L26" s="50"/>
      <c r="M26" s="51"/>
      <c r="N26" s="50"/>
      <c r="O26" s="51"/>
      <c r="P26" s="50"/>
      <c r="Q26" s="51"/>
      <c r="R26" s="50"/>
      <c r="S26" s="51"/>
      <c r="T26" s="50"/>
      <c r="U26" s="51"/>
      <c r="V26" s="50"/>
      <c r="W26" s="51"/>
      <c r="X26" s="50"/>
      <c r="Y26" s="51"/>
      <c r="Z26" s="50"/>
      <c r="AA26" s="51"/>
      <c r="AB26" s="50"/>
      <c r="AC26" s="51"/>
      <c r="AD26" s="50"/>
      <c r="AE26" s="51"/>
      <c r="AF26" s="50"/>
      <c r="AG26" s="51"/>
      <c r="AH26" s="50"/>
      <c r="AI26" s="51"/>
      <c r="AJ26" s="50"/>
      <c r="AK26" s="53"/>
    </row>
    <row r="27" spans="1:37" ht="28.5" customHeight="1">
      <c r="A27" s="74"/>
      <c r="B27" s="6"/>
      <c r="C27" s="4"/>
      <c r="D27" s="71"/>
      <c r="E27" s="66"/>
      <c r="F27" s="67"/>
      <c r="G27" s="68"/>
      <c r="H27" s="52"/>
      <c r="I27" s="51"/>
      <c r="J27" s="50"/>
      <c r="K27" s="51"/>
      <c r="L27" s="50"/>
      <c r="M27" s="51"/>
      <c r="N27" s="50"/>
      <c r="O27" s="51"/>
      <c r="P27" s="50"/>
      <c r="Q27" s="51"/>
      <c r="R27" s="50"/>
      <c r="S27" s="51"/>
      <c r="T27" s="50"/>
      <c r="U27" s="51"/>
      <c r="V27" s="50"/>
      <c r="W27" s="51"/>
      <c r="X27" s="50"/>
      <c r="Y27" s="51"/>
      <c r="Z27" s="50"/>
      <c r="AA27" s="51"/>
      <c r="AB27" s="50"/>
      <c r="AC27" s="51"/>
      <c r="AD27" s="50"/>
      <c r="AE27" s="51"/>
      <c r="AF27" s="50"/>
      <c r="AG27" s="51"/>
      <c r="AH27" s="50"/>
      <c r="AI27" s="51"/>
      <c r="AJ27" s="50"/>
      <c r="AK27" s="53"/>
    </row>
    <row r="28" spans="1:37" ht="28.5" customHeight="1">
      <c r="A28" s="74"/>
      <c r="B28" s="6"/>
      <c r="C28" s="4"/>
      <c r="D28" s="71"/>
      <c r="E28" s="60" t="s">
        <v>15</v>
      </c>
      <c r="F28" s="61"/>
      <c r="G28" s="62"/>
      <c r="H28" s="52"/>
      <c r="I28" s="51"/>
      <c r="J28" s="50"/>
      <c r="K28" s="51"/>
      <c r="L28" s="50"/>
      <c r="M28" s="51"/>
      <c r="N28" s="50"/>
      <c r="O28" s="51"/>
      <c r="P28" s="50"/>
      <c r="Q28" s="51"/>
      <c r="R28" s="50"/>
      <c r="S28" s="51"/>
      <c r="T28" s="50"/>
      <c r="U28" s="51"/>
      <c r="V28" s="50"/>
      <c r="W28" s="51"/>
      <c r="X28" s="50"/>
      <c r="Y28" s="51"/>
      <c r="Z28" s="50"/>
      <c r="AA28" s="51"/>
      <c r="AB28" s="50"/>
      <c r="AC28" s="51"/>
      <c r="AD28" s="50"/>
      <c r="AE28" s="51"/>
      <c r="AF28" s="50"/>
      <c r="AG28" s="51"/>
      <c r="AH28" s="50"/>
      <c r="AI28" s="51"/>
      <c r="AJ28" s="50"/>
      <c r="AK28" s="53"/>
    </row>
    <row r="29" spans="1:37" ht="28.5" customHeight="1">
      <c r="A29" s="74"/>
      <c r="B29" s="6"/>
      <c r="C29" s="3"/>
      <c r="D29" s="72"/>
      <c r="E29" s="66"/>
      <c r="F29" s="67"/>
      <c r="G29" s="68"/>
      <c r="H29" s="52"/>
      <c r="I29" s="51"/>
      <c r="J29" s="50"/>
      <c r="K29" s="51"/>
      <c r="L29" s="50"/>
      <c r="M29" s="51"/>
      <c r="N29" s="50"/>
      <c r="O29" s="51"/>
      <c r="P29" s="50"/>
      <c r="Q29" s="51"/>
      <c r="R29" s="50"/>
      <c r="S29" s="51"/>
      <c r="T29" s="50"/>
      <c r="U29" s="51"/>
      <c r="V29" s="50"/>
      <c r="W29" s="51"/>
      <c r="X29" s="50"/>
      <c r="Y29" s="51"/>
      <c r="Z29" s="50"/>
      <c r="AA29" s="53"/>
      <c r="AB29" s="30"/>
      <c r="AC29" s="27"/>
      <c r="AD29" s="27"/>
      <c r="AE29" s="27"/>
      <c r="AF29" s="27"/>
      <c r="AG29" s="27"/>
      <c r="AH29" s="27"/>
      <c r="AI29" s="27"/>
      <c r="AJ29" s="27"/>
      <c r="AK29" s="28"/>
    </row>
    <row r="30" spans="1:37" ht="28.5" customHeight="1">
      <c r="A30" s="74"/>
      <c r="B30" s="6"/>
      <c r="C30" s="2"/>
      <c r="D30" s="70" t="s">
        <v>9</v>
      </c>
      <c r="E30" s="52" t="s">
        <v>16</v>
      </c>
      <c r="F30" s="59"/>
      <c r="G30" s="53"/>
      <c r="H30" s="97" t="s">
        <v>0</v>
      </c>
      <c r="I30" s="98"/>
      <c r="J30" s="98"/>
      <c r="K30" s="98"/>
      <c r="L30" s="98"/>
      <c r="M30" s="99"/>
      <c r="N30" s="52"/>
      <c r="O30" s="51"/>
      <c r="P30" s="50"/>
      <c r="Q30" s="51"/>
      <c r="R30" s="57"/>
      <c r="S30" s="58"/>
      <c r="T30" s="50"/>
      <c r="U30" s="53"/>
      <c r="V30" s="54" t="s">
        <v>78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</row>
    <row r="31" spans="1:37" ht="28.5" customHeight="1">
      <c r="A31" s="74"/>
      <c r="B31" s="6"/>
      <c r="C31" s="4"/>
      <c r="D31" s="71"/>
      <c r="E31" s="52" t="s">
        <v>75</v>
      </c>
      <c r="F31" s="59"/>
      <c r="G31" s="53"/>
      <c r="H31" s="97" t="s">
        <v>1</v>
      </c>
      <c r="I31" s="98"/>
      <c r="J31" s="98"/>
      <c r="K31" s="98"/>
      <c r="L31" s="98"/>
      <c r="M31" s="99"/>
      <c r="N31" s="52"/>
      <c r="O31" s="51"/>
      <c r="P31" s="50"/>
      <c r="Q31" s="51"/>
      <c r="R31" s="50"/>
      <c r="S31" s="53"/>
      <c r="T31" s="54" t="s">
        <v>76</v>
      </c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</row>
    <row r="32" spans="1:37" ht="28.5" customHeight="1">
      <c r="A32" s="74"/>
      <c r="B32" s="6"/>
      <c r="C32" s="4"/>
      <c r="D32" s="71"/>
      <c r="E32" s="52" t="s">
        <v>2</v>
      </c>
      <c r="F32" s="59"/>
      <c r="G32" s="53"/>
      <c r="H32" s="52" t="s">
        <v>74</v>
      </c>
      <c r="I32" s="59"/>
      <c r="J32" s="59"/>
      <c r="K32" s="59"/>
      <c r="L32" s="59"/>
      <c r="M32" s="59"/>
      <c r="N32" s="59"/>
      <c r="O32" s="59"/>
      <c r="P32" s="59"/>
      <c r="Q32" s="59"/>
      <c r="R32" s="53"/>
      <c r="S32" s="52" t="s">
        <v>3</v>
      </c>
      <c r="T32" s="59"/>
      <c r="U32" s="59"/>
      <c r="V32" s="59"/>
      <c r="W32" s="53"/>
      <c r="X32" s="52"/>
      <c r="Y32" s="51"/>
      <c r="Z32" s="50"/>
      <c r="AA32" s="51"/>
      <c r="AB32" s="50"/>
      <c r="AC32" s="51"/>
      <c r="AD32" s="50"/>
      <c r="AE32" s="51"/>
      <c r="AF32" s="50"/>
      <c r="AG32" s="51"/>
      <c r="AH32" s="50"/>
      <c r="AI32" s="51"/>
      <c r="AJ32" s="50"/>
      <c r="AK32" s="53"/>
    </row>
    <row r="33" spans="1:37" ht="28.5" customHeight="1">
      <c r="A33" s="74"/>
      <c r="B33" s="6"/>
      <c r="C33" s="4"/>
      <c r="D33" s="71"/>
      <c r="E33" s="89" t="s">
        <v>8</v>
      </c>
      <c r="F33" s="90"/>
      <c r="G33" s="91"/>
      <c r="H33" s="52"/>
      <c r="I33" s="51"/>
      <c r="J33" s="50"/>
      <c r="K33" s="51"/>
      <c r="L33" s="50"/>
      <c r="M33" s="51"/>
      <c r="N33" s="50"/>
      <c r="O33" s="51"/>
      <c r="P33" s="50"/>
      <c r="Q33" s="51"/>
      <c r="R33" s="50"/>
      <c r="S33" s="51"/>
      <c r="T33" s="50"/>
      <c r="U33" s="51"/>
      <c r="V33" s="50"/>
      <c r="W33" s="51"/>
      <c r="X33" s="50"/>
      <c r="Y33" s="51"/>
      <c r="Z33" s="50"/>
      <c r="AA33" s="51"/>
      <c r="AB33" s="50"/>
      <c r="AC33" s="51"/>
      <c r="AD33" s="50"/>
      <c r="AE33" s="51"/>
      <c r="AF33" s="50"/>
      <c r="AG33" s="51"/>
      <c r="AH33" s="50"/>
      <c r="AI33" s="51"/>
      <c r="AJ33" s="50"/>
      <c r="AK33" s="53"/>
    </row>
    <row r="34" spans="1:37" ht="28.5" customHeight="1">
      <c r="A34" s="75"/>
      <c r="B34" s="6"/>
      <c r="C34" s="3"/>
      <c r="D34" s="72"/>
      <c r="E34" s="93" t="s">
        <v>51</v>
      </c>
      <c r="F34" s="94"/>
      <c r="G34" s="95"/>
      <c r="H34" s="52"/>
      <c r="I34" s="51"/>
      <c r="J34" s="50"/>
      <c r="K34" s="51"/>
      <c r="L34" s="50"/>
      <c r="M34" s="51"/>
      <c r="N34" s="50"/>
      <c r="O34" s="51"/>
      <c r="P34" s="50"/>
      <c r="Q34" s="51"/>
      <c r="R34" s="50"/>
      <c r="S34" s="51"/>
      <c r="T34" s="50"/>
      <c r="U34" s="51"/>
      <c r="V34" s="50"/>
      <c r="W34" s="51"/>
      <c r="X34" s="50"/>
      <c r="Y34" s="51"/>
      <c r="Z34" s="50"/>
      <c r="AA34" s="51"/>
      <c r="AB34" s="50"/>
      <c r="AC34" s="51"/>
      <c r="AD34" s="50"/>
      <c r="AE34" s="51"/>
      <c r="AF34" s="50"/>
      <c r="AG34" s="51"/>
      <c r="AH34" s="50"/>
      <c r="AI34" s="51"/>
      <c r="AJ34" s="50"/>
      <c r="AK34" s="53"/>
    </row>
    <row r="35" ht="13.5"/>
    <row r="36" spans="1:41" ht="13.5" customHeight="1">
      <c r="A36" s="19" t="s">
        <v>52</v>
      </c>
      <c r="B36" t="s">
        <v>40</v>
      </c>
      <c r="E36"/>
      <c r="F36"/>
      <c r="G36"/>
      <c r="AC36" s="70" t="s">
        <v>31</v>
      </c>
      <c r="AD36" s="80" t="s">
        <v>53</v>
      </c>
      <c r="AE36" s="81"/>
      <c r="AF36" s="81"/>
      <c r="AG36" s="81"/>
      <c r="AH36" s="81"/>
      <c r="AI36" s="81"/>
      <c r="AJ36" s="82"/>
      <c r="AK36" s="70" t="s">
        <v>32</v>
      </c>
      <c r="AL36" s="77"/>
      <c r="AM36" s="77"/>
      <c r="AN36" s="77"/>
      <c r="AO36" s="77"/>
    </row>
    <row r="37" spans="2:41" ht="13.5">
      <c r="B37" t="s">
        <v>54</v>
      </c>
      <c r="E37"/>
      <c r="F37"/>
      <c r="G37"/>
      <c r="AC37" s="71"/>
      <c r="AD37" s="83"/>
      <c r="AE37" s="84"/>
      <c r="AF37" s="84"/>
      <c r="AG37" s="84"/>
      <c r="AH37" s="84"/>
      <c r="AI37" s="84"/>
      <c r="AJ37" s="85"/>
      <c r="AK37" s="71"/>
      <c r="AL37" s="78"/>
      <c r="AM37" s="78"/>
      <c r="AN37" s="78"/>
      <c r="AO37" s="78"/>
    </row>
    <row r="38" spans="2:41" ht="13.5">
      <c r="B38" t="s">
        <v>55</v>
      </c>
      <c r="E38"/>
      <c r="F38"/>
      <c r="G38"/>
      <c r="AC38" s="71"/>
      <c r="AD38" s="83"/>
      <c r="AE38" s="84"/>
      <c r="AF38" s="84"/>
      <c r="AG38" s="84"/>
      <c r="AH38" s="84"/>
      <c r="AI38" s="84"/>
      <c r="AJ38" s="85"/>
      <c r="AK38" s="71"/>
      <c r="AL38" s="78"/>
      <c r="AM38" s="78"/>
      <c r="AN38" s="78"/>
      <c r="AO38" s="78"/>
    </row>
    <row r="39" spans="2:41" ht="13.5">
      <c r="B39" t="s">
        <v>56</v>
      </c>
      <c r="E39"/>
      <c r="F39"/>
      <c r="G39"/>
      <c r="AC39" s="72"/>
      <c r="AD39" s="86"/>
      <c r="AE39" s="87"/>
      <c r="AF39" s="87"/>
      <c r="AG39" s="87"/>
      <c r="AH39" s="87"/>
      <c r="AI39" s="87"/>
      <c r="AJ39" s="88"/>
      <c r="AK39" s="72"/>
      <c r="AL39" s="79"/>
      <c r="AM39" s="79"/>
      <c r="AN39" s="79"/>
      <c r="AO39" s="79"/>
    </row>
    <row r="40" spans="1:41" ht="13.5" hidden="1">
      <c r="A40" s="31"/>
      <c r="B40" s="31"/>
      <c r="C40" s="31"/>
      <c r="D40" s="31"/>
      <c r="E40" s="32"/>
      <c r="F40" s="32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ht="13.5" hidden="1">
      <c r="A41" s="31"/>
      <c r="B41" s="31"/>
      <c r="C41" s="31"/>
      <c r="D41" s="31"/>
      <c r="E41" s="32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ht="13.5" hidden="1">
      <c r="A42" s="31"/>
      <c r="B42" s="31"/>
      <c r="C42" s="31"/>
      <c r="D42" s="31"/>
      <c r="E42" s="32"/>
      <c r="F42" s="32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13.5" hidden="1">
      <c r="A43" s="31"/>
      <c r="B43" s="31"/>
      <c r="C43" s="31"/>
      <c r="D43" s="31"/>
      <c r="E43" s="32"/>
      <c r="F43" s="32"/>
      <c r="G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ht="13.5" hidden="1">
      <c r="A44" s="31"/>
      <c r="B44" s="31"/>
      <c r="C44" s="31"/>
      <c r="D44" s="31"/>
      <c r="E44" s="32"/>
      <c r="F44" s="32"/>
      <c r="G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ht="13.5" hidden="1">
      <c r="A45" s="31"/>
      <c r="B45" s="31"/>
      <c r="C45" s="31"/>
      <c r="D45" s="31"/>
      <c r="E45" s="32"/>
      <c r="F45" s="32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ht="13.5" hidden="1">
      <c r="A46" s="31"/>
      <c r="B46" s="31"/>
      <c r="C46" s="31"/>
      <c r="D46" s="31"/>
      <c r="E46" s="32"/>
      <c r="F46" s="32"/>
      <c r="G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ht="13.5" hidden="1">
      <c r="A47" s="31"/>
      <c r="B47" s="31"/>
      <c r="C47" s="31"/>
      <c r="D47" s="31"/>
      <c r="E47" s="32"/>
      <c r="F47" s="32"/>
      <c r="G47" s="32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ht="13.5" hidden="1">
      <c r="A48" s="31"/>
      <c r="B48" s="31"/>
      <c r="C48" s="31"/>
      <c r="D48" s="31"/>
      <c r="E48" s="32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5:7" s="31" customFormat="1" ht="13.5" hidden="1">
      <c r="E49" s="32"/>
      <c r="F49" s="32"/>
      <c r="G49" s="32"/>
    </row>
    <row r="50" spans="5:7" s="31" customFormat="1" ht="13.5" hidden="1">
      <c r="E50" s="32"/>
      <c r="F50" s="32"/>
      <c r="G50" s="32"/>
    </row>
    <row r="51" spans="5:7" s="31" customFormat="1" ht="13.5" hidden="1">
      <c r="E51" s="32"/>
      <c r="F51" s="32"/>
      <c r="G51" s="32"/>
    </row>
    <row r="52" spans="5:7" s="31" customFormat="1" ht="13.5" hidden="1">
      <c r="E52" s="32"/>
      <c r="F52" s="32"/>
      <c r="G52" s="32"/>
    </row>
    <row r="53" spans="5:7" s="31" customFormat="1" ht="13.5" hidden="1">
      <c r="E53" s="32"/>
      <c r="F53" s="32"/>
      <c r="G53" s="32"/>
    </row>
    <row r="54" spans="5:7" s="31" customFormat="1" ht="13.5" hidden="1">
      <c r="E54" s="32"/>
      <c r="F54" s="32"/>
      <c r="G54" s="32"/>
    </row>
    <row r="55" spans="5:7" s="31" customFormat="1" ht="13.5" hidden="1">
      <c r="E55" s="32"/>
      <c r="F55" s="32"/>
      <c r="G55" s="32"/>
    </row>
    <row r="56" spans="5:7" s="31" customFormat="1" ht="13.5" hidden="1">
      <c r="E56" s="32"/>
      <c r="F56" s="32"/>
      <c r="G56" s="32"/>
    </row>
    <row r="57" spans="5:7" s="31" customFormat="1" ht="13.5" hidden="1">
      <c r="E57" s="32"/>
      <c r="F57" s="32"/>
      <c r="G57" s="32"/>
    </row>
    <row r="58" spans="5:7" s="31" customFormat="1" ht="13.5" hidden="1">
      <c r="E58" s="32"/>
      <c r="F58" s="32"/>
      <c r="G58" s="32"/>
    </row>
    <row r="59" spans="5:7" s="31" customFormat="1" ht="13.5" hidden="1">
      <c r="E59" s="32"/>
      <c r="F59" s="32"/>
      <c r="G59" s="32"/>
    </row>
    <row r="60" spans="5:7" s="31" customFormat="1" ht="13.5" hidden="1">
      <c r="E60" s="32"/>
      <c r="F60" s="32"/>
      <c r="G60" s="32"/>
    </row>
    <row r="61" spans="5:7" s="31" customFormat="1" ht="13.5" hidden="1">
      <c r="E61" s="32"/>
      <c r="F61" s="32"/>
      <c r="G61" s="32"/>
    </row>
    <row r="62" spans="5:7" s="31" customFormat="1" ht="13.5" hidden="1">
      <c r="E62" s="32"/>
      <c r="F62" s="32"/>
      <c r="G62" s="32"/>
    </row>
    <row r="63" spans="5:7" s="31" customFormat="1" ht="13.5" hidden="1">
      <c r="E63" s="32"/>
      <c r="F63" s="32"/>
      <c r="G63" s="32"/>
    </row>
    <row r="64" spans="5:7" s="31" customFormat="1" ht="13.5" hidden="1">
      <c r="E64" s="32"/>
      <c r="F64" s="32"/>
      <c r="G64" s="32"/>
    </row>
    <row r="65" spans="5:7" s="31" customFormat="1" ht="13.5" hidden="1">
      <c r="E65" s="32"/>
      <c r="F65" s="32"/>
      <c r="G65" s="32"/>
    </row>
    <row r="66" spans="5:7" s="31" customFormat="1" ht="13.5" hidden="1">
      <c r="E66" s="32"/>
      <c r="F66" s="32"/>
      <c r="G66" s="32"/>
    </row>
    <row r="67" spans="5:7" s="31" customFormat="1" ht="13.5" hidden="1">
      <c r="E67" s="32"/>
      <c r="F67" s="32"/>
      <c r="G67" s="32"/>
    </row>
    <row r="68" spans="5:7" s="31" customFormat="1" ht="13.5" hidden="1">
      <c r="E68" s="32"/>
      <c r="F68" s="32"/>
      <c r="G68" s="32"/>
    </row>
    <row r="69" spans="5:7" s="31" customFormat="1" ht="13.5" hidden="1">
      <c r="E69" s="32"/>
      <c r="F69" s="32"/>
      <c r="G69" s="32"/>
    </row>
    <row r="70" spans="5:7" s="31" customFormat="1" ht="13.5" hidden="1">
      <c r="E70" s="32"/>
      <c r="F70" s="32"/>
      <c r="G70" s="32"/>
    </row>
    <row r="71" spans="5:7" s="31" customFormat="1" ht="13.5" hidden="1">
      <c r="E71" s="32"/>
      <c r="F71" s="32"/>
      <c r="G71" s="32"/>
    </row>
    <row r="72" spans="5:7" s="31" customFormat="1" ht="13.5" hidden="1">
      <c r="E72" s="32"/>
      <c r="F72" s="32"/>
      <c r="G72" s="32"/>
    </row>
    <row r="73" spans="5:7" s="31" customFormat="1" ht="13.5" hidden="1">
      <c r="E73" s="32"/>
      <c r="F73" s="32"/>
      <c r="G73" s="32"/>
    </row>
    <row r="74" spans="5:7" s="31" customFormat="1" ht="13.5" hidden="1">
      <c r="E74" s="32"/>
      <c r="F74" s="32"/>
      <c r="G74" s="32"/>
    </row>
    <row r="75" spans="5:7" s="31" customFormat="1" ht="13.5" hidden="1">
      <c r="E75" s="32"/>
      <c r="F75" s="32"/>
      <c r="G75" s="32"/>
    </row>
    <row r="76" spans="5:7" s="31" customFormat="1" ht="13.5" hidden="1">
      <c r="E76" s="32"/>
      <c r="F76" s="32"/>
      <c r="G76" s="32"/>
    </row>
    <row r="77" spans="5:7" s="31" customFormat="1" ht="13.5" hidden="1">
      <c r="E77" s="32"/>
      <c r="F77" s="32"/>
      <c r="G77" s="32"/>
    </row>
    <row r="78" spans="5:7" s="31" customFormat="1" ht="13.5" hidden="1">
      <c r="E78" s="32"/>
      <c r="F78" s="32"/>
      <c r="G78" s="32"/>
    </row>
    <row r="79" spans="5:7" s="31" customFormat="1" ht="13.5" hidden="1">
      <c r="E79" s="32"/>
      <c r="F79" s="32"/>
      <c r="G79" s="32"/>
    </row>
    <row r="80" spans="5:7" s="31" customFormat="1" ht="13.5" hidden="1">
      <c r="E80" s="32"/>
      <c r="F80" s="32"/>
      <c r="G80" s="32"/>
    </row>
    <row r="81" spans="5:7" s="31" customFormat="1" ht="13.5" hidden="1">
      <c r="E81" s="32"/>
      <c r="F81" s="32"/>
      <c r="G81" s="32"/>
    </row>
    <row r="82" spans="5:7" s="31" customFormat="1" ht="13.5" hidden="1">
      <c r="E82" s="32"/>
      <c r="F82" s="32"/>
      <c r="G82" s="32"/>
    </row>
    <row r="83" spans="5:7" s="31" customFormat="1" ht="13.5" hidden="1">
      <c r="E83" s="32"/>
      <c r="F83" s="32"/>
      <c r="G83" s="32"/>
    </row>
    <row r="84" spans="5:7" s="31" customFormat="1" ht="13.5" hidden="1">
      <c r="E84" s="32"/>
      <c r="F84" s="32"/>
      <c r="G84" s="32"/>
    </row>
    <row r="85" spans="5:7" s="31" customFormat="1" ht="13.5" hidden="1">
      <c r="E85" s="32"/>
      <c r="F85" s="32"/>
      <c r="G85" s="32"/>
    </row>
    <row r="86" spans="5:7" s="31" customFormat="1" ht="13.5" hidden="1">
      <c r="E86" s="32"/>
      <c r="F86" s="32"/>
      <c r="G86" s="32"/>
    </row>
    <row r="87" spans="5:7" s="31" customFormat="1" ht="13.5" hidden="1">
      <c r="E87" s="32"/>
      <c r="F87" s="32"/>
      <c r="G87" s="32"/>
    </row>
    <row r="88" spans="5:7" s="31" customFormat="1" ht="13.5" hidden="1">
      <c r="E88" s="32"/>
      <c r="F88" s="32"/>
      <c r="G88" s="32"/>
    </row>
    <row r="89" spans="5:7" s="31" customFormat="1" ht="13.5" hidden="1">
      <c r="E89" s="32"/>
      <c r="F89" s="32"/>
      <c r="G89" s="32"/>
    </row>
    <row r="90" spans="5:7" s="31" customFormat="1" ht="13.5" hidden="1">
      <c r="E90" s="32"/>
      <c r="F90" s="32"/>
      <c r="G90" s="32"/>
    </row>
    <row r="91" spans="5:7" s="31" customFormat="1" ht="13.5" hidden="1">
      <c r="E91" s="32"/>
      <c r="F91" s="32"/>
      <c r="G91" s="32"/>
    </row>
    <row r="92" spans="5:7" s="31" customFormat="1" ht="13.5" hidden="1">
      <c r="E92" s="32"/>
      <c r="F92" s="32"/>
      <c r="G92" s="32"/>
    </row>
    <row r="93" spans="5:7" s="31" customFormat="1" ht="13.5" hidden="1">
      <c r="E93" s="32"/>
      <c r="F93" s="32"/>
      <c r="G93" s="32"/>
    </row>
    <row r="94" spans="5:7" s="31" customFormat="1" ht="13.5" hidden="1">
      <c r="E94" s="32"/>
      <c r="F94" s="32"/>
      <c r="G94" s="32"/>
    </row>
    <row r="95" spans="5:7" s="31" customFormat="1" ht="13.5" hidden="1">
      <c r="E95" s="32"/>
      <c r="F95" s="32"/>
      <c r="G95" s="32"/>
    </row>
    <row r="96" spans="5:7" s="31" customFormat="1" ht="13.5" hidden="1">
      <c r="E96" s="32"/>
      <c r="F96" s="32"/>
      <c r="G96" s="32"/>
    </row>
    <row r="97" spans="5:7" s="31" customFormat="1" ht="13.5" hidden="1">
      <c r="E97" s="32"/>
      <c r="F97" s="32"/>
      <c r="G97" s="32"/>
    </row>
    <row r="98" spans="5:7" s="31" customFormat="1" ht="13.5" hidden="1">
      <c r="E98" s="32"/>
      <c r="F98" s="32"/>
      <c r="G98" s="32"/>
    </row>
    <row r="99" spans="5:7" s="31" customFormat="1" ht="13.5" hidden="1">
      <c r="E99" s="32"/>
      <c r="F99" s="32"/>
      <c r="G99" s="32"/>
    </row>
    <row r="100" spans="5:7" s="31" customFormat="1" ht="13.5" hidden="1">
      <c r="E100" s="32"/>
      <c r="F100" s="32"/>
      <c r="G100" s="32"/>
    </row>
    <row r="101" spans="5:7" s="31" customFormat="1" ht="13.5" hidden="1">
      <c r="E101" s="32"/>
      <c r="F101" s="32"/>
      <c r="G101" s="32"/>
    </row>
    <row r="102" spans="5:7" s="31" customFormat="1" ht="13.5" hidden="1">
      <c r="E102" s="32"/>
      <c r="F102" s="32"/>
      <c r="G102" s="32"/>
    </row>
    <row r="103" spans="5:7" s="31" customFormat="1" ht="13.5" hidden="1">
      <c r="E103" s="32"/>
      <c r="F103" s="32"/>
      <c r="G103" s="32"/>
    </row>
    <row r="104" spans="5:7" s="31" customFormat="1" ht="13.5" hidden="1">
      <c r="E104" s="32"/>
      <c r="F104" s="32"/>
      <c r="G104" s="32"/>
    </row>
    <row r="105" spans="5:7" s="31" customFormat="1" ht="13.5" hidden="1">
      <c r="E105" s="32"/>
      <c r="F105" s="32"/>
      <c r="G105" s="32"/>
    </row>
    <row r="106" spans="5:7" s="31" customFormat="1" ht="13.5" hidden="1">
      <c r="E106" s="32"/>
      <c r="F106" s="32"/>
      <c r="G106" s="32"/>
    </row>
    <row r="107" spans="5:7" s="31" customFormat="1" ht="13.5" hidden="1">
      <c r="E107" s="32"/>
      <c r="F107" s="32"/>
      <c r="G107" s="32"/>
    </row>
    <row r="108" spans="5:7" s="31" customFormat="1" ht="13.5" hidden="1">
      <c r="E108" s="32"/>
      <c r="F108" s="32"/>
      <c r="G108" s="32"/>
    </row>
    <row r="109" spans="5:7" s="31" customFormat="1" ht="13.5" hidden="1">
      <c r="E109" s="32"/>
      <c r="F109" s="32"/>
      <c r="G109" s="32"/>
    </row>
    <row r="110" spans="5:7" s="31" customFormat="1" ht="13.5" hidden="1">
      <c r="E110" s="32"/>
      <c r="F110" s="32"/>
      <c r="G110" s="32"/>
    </row>
    <row r="111" spans="5:7" s="31" customFormat="1" ht="13.5" hidden="1">
      <c r="E111" s="32"/>
      <c r="F111" s="32"/>
      <c r="G111" s="32"/>
    </row>
    <row r="112" spans="5:7" s="31" customFormat="1" ht="13.5" hidden="1">
      <c r="E112" s="32"/>
      <c r="F112" s="32"/>
      <c r="G112" s="32"/>
    </row>
    <row r="113" spans="5:7" s="31" customFormat="1" ht="13.5" hidden="1">
      <c r="E113" s="32"/>
      <c r="F113" s="32"/>
      <c r="G113" s="32"/>
    </row>
    <row r="114" spans="5:7" s="31" customFormat="1" ht="13.5" hidden="1">
      <c r="E114" s="32"/>
      <c r="F114" s="32"/>
      <c r="G114" s="32"/>
    </row>
    <row r="115" spans="5:7" s="31" customFormat="1" ht="13.5" hidden="1">
      <c r="E115" s="32"/>
      <c r="F115" s="32"/>
      <c r="G115" s="32"/>
    </row>
    <row r="116" spans="5:7" s="31" customFormat="1" ht="13.5" hidden="1">
      <c r="E116" s="32"/>
      <c r="F116" s="32"/>
      <c r="G116" s="32"/>
    </row>
    <row r="117" spans="5:7" s="31" customFormat="1" ht="13.5" hidden="1">
      <c r="E117" s="32"/>
      <c r="F117" s="32"/>
      <c r="G117" s="32"/>
    </row>
    <row r="118" spans="5:7" s="31" customFormat="1" ht="13.5" hidden="1">
      <c r="E118" s="32"/>
      <c r="F118" s="32"/>
      <c r="G118" s="32"/>
    </row>
    <row r="119" spans="5:7" s="31" customFormat="1" ht="13.5" hidden="1">
      <c r="E119" s="32"/>
      <c r="F119" s="32"/>
      <c r="G119" s="32"/>
    </row>
    <row r="120" spans="5:7" s="31" customFormat="1" ht="13.5" hidden="1">
      <c r="E120" s="32"/>
      <c r="F120" s="32"/>
      <c r="G120" s="32"/>
    </row>
    <row r="121" spans="5:7" s="31" customFormat="1" ht="13.5" hidden="1">
      <c r="E121" s="32"/>
      <c r="F121" s="32"/>
      <c r="G121" s="32"/>
    </row>
    <row r="122" spans="5:7" s="31" customFormat="1" ht="13.5" hidden="1">
      <c r="E122" s="32"/>
      <c r="F122" s="32"/>
      <c r="G122" s="32"/>
    </row>
    <row r="123" spans="5:7" s="31" customFormat="1" ht="13.5" hidden="1">
      <c r="E123" s="32"/>
      <c r="F123" s="32"/>
      <c r="G123" s="32"/>
    </row>
    <row r="124" spans="5:7" s="31" customFormat="1" ht="13.5" hidden="1">
      <c r="E124" s="32"/>
      <c r="F124" s="32"/>
      <c r="G124" s="32"/>
    </row>
    <row r="125" spans="5:7" s="31" customFormat="1" ht="13.5" hidden="1">
      <c r="E125" s="32"/>
      <c r="F125" s="32"/>
      <c r="G125" s="32"/>
    </row>
    <row r="126" spans="5:7" s="31" customFormat="1" ht="13.5" hidden="1">
      <c r="E126" s="32"/>
      <c r="F126" s="32"/>
      <c r="G126" s="32"/>
    </row>
    <row r="127" spans="5:7" s="31" customFormat="1" ht="13.5" hidden="1">
      <c r="E127" s="32"/>
      <c r="F127" s="32"/>
      <c r="G127" s="32"/>
    </row>
    <row r="128" spans="5:7" s="31" customFormat="1" ht="13.5" hidden="1">
      <c r="E128" s="32"/>
      <c r="F128" s="32"/>
      <c r="G128" s="32"/>
    </row>
    <row r="129" spans="5:7" s="31" customFormat="1" ht="13.5" hidden="1">
      <c r="E129" s="32"/>
      <c r="F129" s="32"/>
      <c r="G129" s="32"/>
    </row>
    <row r="130" spans="5:7" s="31" customFormat="1" ht="13.5" hidden="1">
      <c r="E130" s="32"/>
      <c r="F130" s="32"/>
      <c r="G130" s="32"/>
    </row>
    <row r="131" spans="5:7" s="31" customFormat="1" ht="13.5" hidden="1">
      <c r="E131" s="32"/>
      <c r="F131" s="32"/>
      <c r="G131" s="32"/>
    </row>
    <row r="132" spans="5:7" s="31" customFormat="1" ht="13.5" hidden="1">
      <c r="E132" s="32"/>
      <c r="F132" s="32"/>
      <c r="G132" s="32"/>
    </row>
    <row r="133" spans="5:7" s="31" customFormat="1" ht="13.5" hidden="1">
      <c r="E133" s="32"/>
      <c r="F133" s="32"/>
      <c r="G133" s="32"/>
    </row>
    <row r="134" spans="5:7" s="31" customFormat="1" ht="13.5" hidden="1">
      <c r="E134" s="32"/>
      <c r="F134" s="32"/>
      <c r="G134" s="32"/>
    </row>
    <row r="135" spans="5:7" s="31" customFormat="1" ht="13.5" hidden="1">
      <c r="E135" s="32"/>
      <c r="F135" s="32"/>
      <c r="G135" s="32"/>
    </row>
    <row r="136" spans="5:7" s="31" customFormat="1" ht="13.5" hidden="1">
      <c r="E136" s="32"/>
      <c r="F136" s="32"/>
      <c r="G136" s="32"/>
    </row>
    <row r="137" spans="5:7" s="31" customFormat="1" ht="13.5" hidden="1">
      <c r="E137" s="32"/>
      <c r="F137" s="32"/>
      <c r="G137" s="32"/>
    </row>
    <row r="138" spans="5:7" s="31" customFormat="1" ht="13.5" hidden="1">
      <c r="E138" s="32"/>
      <c r="F138" s="32"/>
      <c r="G138" s="32"/>
    </row>
    <row r="139" spans="5:7" s="31" customFormat="1" ht="13.5" hidden="1">
      <c r="E139" s="32"/>
      <c r="F139" s="32"/>
      <c r="G139" s="32"/>
    </row>
    <row r="140" spans="5:7" s="31" customFormat="1" ht="13.5" hidden="1">
      <c r="E140" s="32"/>
      <c r="F140" s="32"/>
      <c r="G140" s="32"/>
    </row>
    <row r="141" spans="5:7" s="31" customFormat="1" ht="13.5" hidden="1">
      <c r="E141" s="32"/>
      <c r="F141" s="32"/>
      <c r="G141" s="32"/>
    </row>
    <row r="142" spans="5:7" s="31" customFormat="1" ht="13.5" hidden="1">
      <c r="E142" s="32"/>
      <c r="F142" s="32"/>
      <c r="G142" s="32"/>
    </row>
    <row r="143" spans="5:7" s="31" customFormat="1" ht="13.5" hidden="1">
      <c r="E143" s="32"/>
      <c r="F143" s="32"/>
      <c r="G143" s="32"/>
    </row>
    <row r="144" spans="5:7" s="31" customFormat="1" ht="13.5" hidden="1">
      <c r="E144" s="32"/>
      <c r="F144" s="32"/>
      <c r="G144" s="32"/>
    </row>
    <row r="145" spans="5:7" s="31" customFormat="1" ht="13.5" hidden="1">
      <c r="E145" s="32"/>
      <c r="F145" s="32"/>
      <c r="G145" s="32"/>
    </row>
    <row r="146" spans="5:7" s="31" customFormat="1" ht="13.5" hidden="1">
      <c r="E146" s="32"/>
      <c r="F146" s="32"/>
      <c r="G146" s="32"/>
    </row>
    <row r="147" spans="5:7" s="31" customFormat="1" ht="13.5" hidden="1">
      <c r="E147" s="32"/>
      <c r="F147" s="32"/>
      <c r="G147" s="32"/>
    </row>
    <row r="148" spans="5:7" s="31" customFormat="1" ht="13.5" hidden="1">
      <c r="E148" s="32"/>
      <c r="F148" s="32"/>
      <c r="G148" s="32"/>
    </row>
    <row r="149" spans="5:7" s="31" customFormat="1" ht="13.5" hidden="1">
      <c r="E149" s="32"/>
      <c r="F149" s="32"/>
      <c r="G149" s="32"/>
    </row>
    <row r="150" spans="5:7" s="31" customFormat="1" ht="13.5" hidden="1">
      <c r="E150" s="32"/>
      <c r="F150" s="32"/>
      <c r="G150" s="32"/>
    </row>
    <row r="151" spans="5:7" s="31" customFormat="1" ht="13.5" hidden="1">
      <c r="E151" s="32"/>
      <c r="F151" s="32"/>
      <c r="G151" s="32"/>
    </row>
    <row r="152" spans="5:7" s="31" customFormat="1" ht="13.5" hidden="1">
      <c r="E152" s="32"/>
      <c r="F152" s="32"/>
      <c r="G152" s="32"/>
    </row>
    <row r="153" spans="5:7" s="31" customFormat="1" ht="13.5" hidden="1">
      <c r="E153" s="32"/>
      <c r="F153" s="32"/>
      <c r="G153" s="32"/>
    </row>
    <row r="154" spans="5:7" s="31" customFormat="1" ht="13.5" hidden="1">
      <c r="E154" s="32"/>
      <c r="F154" s="32"/>
      <c r="G154" s="32"/>
    </row>
    <row r="155" spans="5:7" s="31" customFormat="1" ht="13.5" hidden="1">
      <c r="E155" s="32"/>
      <c r="F155" s="32"/>
      <c r="G155" s="32"/>
    </row>
    <row r="156" spans="5:7" s="31" customFormat="1" ht="13.5" hidden="1">
      <c r="E156" s="32"/>
      <c r="F156" s="32"/>
      <c r="G156" s="32"/>
    </row>
    <row r="157" spans="5:7" s="31" customFormat="1" ht="13.5" hidden="1">
      <c r="E157" s="32"/>
      <c r="F157" s="32"/>
      <c r="G157" s="32"/>
    </row>
    <row r="158" spans="5:7" s="31" customFormat="1" ht="13.5" hidden="1">
      <c r="E158" s="32"/>
      <c r="F158" s="32"/>
      <c r="G158" s="32"/>
    </row>
    <row r="159" spans="5:7" s="31" customFormat="1" ht="13.5" hidden="1">
      <c r="E159" s="32"/>
      <c r="F159" s="32"/>
      <c r="G159" s="32"/>
    </row>
    <row r="160" spans="5:7" s="31" customFormat="1" ht="13.5" hidden="1">
      <c r="E160" s="32"/>
      <c r="F160" s="32"/>
      <c r="G160" s="32"/>
    </row>
    <row r="161" spans="5:7" s="31" customFormat="1" ht="13.5" hidden="1">
      <c r="E161" s="32"/>
      <c r="F161" s="32"/>
      <c r="G161" s="32"/>
    </row>
    <row r="162" spans="5:7" s="31" customFormat="1" ht="13.5" hidden="1">
      <c r="E162" s="32"/>
      <c r="F162" s="32"/>
      <c r="G162" s="32"/>
    </row>
    <row r="163" spans="5:7" s="31" customFormat="1" ht="13.5" hidden="1">
      <c r="E163" s="32"/>
      <c r="F163" s="32"/>
      <c r="G163" s="32"/>
    </row>
    <row r="164" spans="5:7" s="31" customFormat="1" ht="13.5" hidden="1">
      <c r="E164" s="32"/>
      <c r="F164" s="32"/>
      <c r="G164" s="32"/>
    </row>
    <row r="165" spans="5:7" s="31" customFormat="1" ht="13.5" hidden="1">
      <c r="E165" s="32"/>
      <c r="F165" s="32"/>
      <c r="G165" s="32"/>
    </row>
    <row r="166" spans="5:7" s="31" customFormat="1" ht="13.5" hidden="1">
      <c r="E166" s="32"/>
      <c r="F166" s="32"/>
      <c r="G166" s="32"/>
    </row>
    <row r="167" spans="5:7" s="31" customFormat="1" ht="13.5" hidden="1">
      <c r="E167" s="32"/>
      <c r="F167" s="32"/>
      <c r="G167" s="32"/>
    </row>
    <row r="168" spans="5:7" s="31" customFormat="1" ht="13.5" hidden="1">
      <c r="E168" s="32"/>
      <c r="F168" s="32"/>
      <c r="G168" s="32"/>
    </row>
    <row r="169" spans="5:7" s="31" customFormat="1" ht="13.5" hidden="1">
      <c r="E169" s="32"/>
      <c r="F169" s="32"/>
      <c r="G169" s="32"/>
    </row>
    <row r="170" spans="5:7" s="31" customFormat="1" ht="13.5" hidden="1">
      <c r="E170" s="32"/>
      <c r="F170" s="32"/>
      <c r="G170" s="32"/>
    </row>
    <row r="171" spans="5:7" s="31" customFormat="1" ht="13.5" hidden="1">
      <c r="E171" s="32"/>
      <c r="F171" s="32"/>
      <c r="G171" s="32"/>
    </row>
    <row r="172" spans="5:7" s="31" customFormat="1" ht="13.5" hidden="1">
      <c r="E172" s="32"/>
      <c r="F172" s="32"/>
      <c r="G172" s="32"/>
    </row>
    <row r="173" spans="5:7" s="31" customFormat="1" ht="13.5" hidden="1">
      <c r="E173" s="32"/>
      <c r="F173" s="32"/>
      <c r="G173" s="32"/>
    </row>
    <row r="174" spans="5:7" s="31" customFormat="1" ht="13.5" hidden="1">
      <c r="E174" s="32"/>
      <c r="F174" s="32"/>
      <c r="G174" s="32"/>
    </row>
    <row r="175" spans="5:7" s="31" customFormat="1" ht="13.5" hidden="1">
      <c r="E175" s="32"/>
      <c r="F175" s="32"/>
      <c r="G175" s="32"/>
    </row>
    <row r="176" spans="5:7" s="31" customFormat="1" ht="13.5" hidden="1">
      <c r="E176" s="32"/>
      <c r="F176" s="32"/>
      <c r="G176" s="32"/>
    </row>
    <row r="177" spans="5:7" s="31" customFormat="1" ht="13.5" hidden="1">
      <c r="E177" s="32"/>
      <c r="F177" s="32"/>
      <c r="G177" s="32"/>
    </row>
    <row r="178" spans="5:7" s="31" customFormat="1" ht="13.5" hidden="1">
      <c r="E178" s="32"/>
      <c r="F178" s="32"/>
      <c r="G178" s="32"/>
    </row>
    <row r="179" spans="5:7" s="31" customFormat="1" ht="13.5" hidden="1">
      <c r="E179" s="32"/>
      <c r="F179" s="32"/>
      <c r="G179" s="32"/>
    </row>
    <row r="180" spans="5:7" s="31" customFormat="1" ht="13.5" hidden="1">
      <c r="E180" s="32"/>
      <c r="F180" s="32"/>
      <c r="G180" s="32"/>
    </row>
    <row r="181" spans="5:7" s="31" customFormat="1" ht="13.5" hidden="1">
      <c r="E181" s="32"/>
      <c r="F181" s="32"/>
      <c r="G181" s="32"/>
    </row>
    <row r="182" spans="5:7" s="31" customFormat="1" ht="13.5" hidden="1">
      <c r="E182" s="32"/>
      <c r="F182" s="32"/>
      <c r="G182" s="32"/>
    </row>
    <row r="183" spans="5:7" s="31" customFormat="1" ht="13.5" hidden="1">
      <c r="E183" s="32"/>
      <c r="F183" s="32"/>
      <c r="G183" s="32"/>
    </row>
    <row r="184" spans="5:7" s="31" customFormat="1" ht="13.5" hidden="1">
      <c r="E184" s="32"/>
      <c r="F184" s="32"/>
      <c r="G184" s="32"/>
    </row>
    <row r="185" spans="5:7" s="31" customFormat="1" ht="13.5" hidden="1">
      <c r="E185" s="32"/>
      <c r="F185" s="32"/>
      <c r="G185" s="32"/>
    </row>
    <row r="186" spans="5:7" s="31" customFormat="1" ht="13.5" hidden="1">
      <c r="E186" s="32"/>
      <c r="F186" s="32"/>
      <c r="G186" s="32"/>
    </row>
    <row r="187" spans="5:7" s="31" customFormat="1" ht="13.5" hidden="1">
      <c r="E187" s="32"/>
      <c r="F187" s="32"/>
      <c r="G187" s="32"/>
    </row>
    <row r="188" spans="5:7" s="31" customFormat="1" ht="13.5" hidden="1">
      <c r="E188" s="32"/>
      <c r="F188" s="32"/>
      <c r="G188" s="32"/>
    </row>
    <row r="189" spans="5:7" s="31" customFormat="1" ht="13.5" hidden="1">
      <c r="E189" s="32"/>
      <c r="F189" s="32"/>
      <c r="G189" s="32"/>
    </row>
    <row r="190" spans="5:7" s="31" customFormat="1" ht="13.5" hidden="1">
      <c r="E190" s="32"/>
      <c r="F190" s="32"/>
      <c r="G190" s="32"/>
    </row>
    <row r="191" spans="5:7" s="31" customFormat="1" ht="13.5" hidden="1">
      <c r="E191" s="32"/>
      <c r="F191" s="32"/>
      <c r="G191" s="32"/>
    </row>
    <row r="192" spans="5:7" s="31" customFormat="1" ht="13.5" hidden="1">
      <c r="E192" s="32"/>
      <c r="F192" s="32"/>
      <c r="G192" s="32"/>
    </row>
    <row r="193" spans="5:7" s="31" customFormat="1" ht="13.5" hidden="1">
      <c r="E193" s="32"/>
      <c r="F193" s="32"/>
      <c r="G193" s="32"/>
    </row>
    <row r="194" spans="5:7" s="31" customFormat="1" ht="13.5" hidden="1">
      <c r="E194" s="32"/>
      <c r="F194" s="32"/>
      <c r="G194" s="32"/>
    </row>
    <row r="195" spans="5:7" s="31" customFormat="1" ht="13.5" hidden="1">
      <c r="E195" s="32"/>
      <c r="F195" s="32"/>
      <c r="G195" s="32"/>
    </row>
    <row r="196" spans="5:7" s="31" customFormat="1" ht="13.5" hidden="1">
      <c r="E196" s="32"/>
      <c r="F196" s="32"/>
      <c r="G196" s="32"/>
    </row>
    <row r="197" spans="5:7" s="31" customFormat="1" ht="13.5" hidden="1">
      <c r="E197" s="32"/>
      <c r="F197" s="32"/>
      <c r="G197" s="32"/>
    </row>
    <row r="198" spans="5:7" s="31" customFormat="1" ht="13.5" hidden="1">
      <c r="E198" s="32"/>
      <c r="F198" s="32"/>
      <c r="G198" s="32"/>
    </row>
    <row r="199" spans="5:7" s="31" customFormat="1" ht="13.5" hidden="1">
      <c r="E199" s="32"/>
      <c r="F199" s="32"/>
      <c r="G199" s="32"/>
    </row>
    <row r="200" spans="5:7" s="31" customFormat="1" ht="13.5" hidden="1">
      <c r="E200" s="32"/>
      <c r="F200" s="32"/>
      <c r="G200" s="32"/>
    </row>
    <row r="201" spans="5:7" s="31" customFormat="1" ht="13.5" hidden="1">
      <c r="E201" s="32"/>
      <c r="F201" s="32"/>
      <c r="G201" s="32"/>
    </row>
    <row r="202" spans="5:7" s="31" customFormat="1" ht="13.5" hidden="1">
      <c r="E202" s="32"/>
      <c r="F202" s="32"/>
      <c r="G202" s="32"/>
    </row>
    <row r="203" spans="5:7" s="31" customFormat="1" ht="13.5" hidden="1">
      <c r="E203" s="32"/>
      <c r="F203" s="32"/>
      <c r="G203" s="32"/>
    </row>
    <row r="204" spans="5:7" s="31" customFormat="1" ht="13.5" hidden="1">
      <c r="E204" s="32"/>
      <c r="F204" s="32"/>
      <c r="G204" s="32"/>
    </row>
    <row r="205" spans="5:7" s="31" customFormat="1" ht="13.5" hidden="1">
      <c r="E205" s="32"/>
      <c r="F205" s="32"/>
      <c r="G205" s="32"/>
    </row>
    <row r="206" spans="5:7" s="31" customFormat="1" ht="13.5" hidden="1">
      <c r="E206" s="32"/>
      <c r="F206" s="32"/>
      <c r="G206" s="32"/>
    </row>
    <row r="207" spans="5:7" s="31" customFormat="1" ht="13.5" hidden="1">
      <c r="E207" s="32"/>
      <c r="F207" s="32"/>
      <c r="G207" s="32"/>
    </row>
    <row r="208" spans="5:7" s="31" customFormat="1" ht="13.5" hidden="1">
      <c r="E208" s="32"/>
      <c r="F208" s="32"/>
      <c r="G208" s="32"/>
    </row>
    <row r="209" spans="5:7" s="31" customFormat="1" ht="13.5" hidden="1">
      <c r="E209" s="32"/>
      <c r="F209" s="32"/>
      <c r="G209" s="32"/>
    </row>
    <row r="210" spans="5:7" s="31" customFormat="1" ht="13.5" hidden="1">
      <c r="E210" s="32"/>
      <c r="F210" s="32"/>
      <c r="G210" s="32"/>
    </row>
    <row r="211" spans="5:7" s="31" customFormat="1" ht="13.5" hidden="1">
      <c r="E211" s="32"/>
      <c r="F211" s="32"/>
      <c r="G211" s="32"/>
    </row>
    <row r="212" spans="5:7" s="31" customFormat="1" ht="13.5" hidden="1">
      <c r="E212" s="32"/>
      <c r="F212" s="32"/>
      <c r="G212" s="32"/>
    </row>
    <row r="213" spans="5:7" s="31" customFormat="1" ht="13.5" hidden="1">
      <c r="E213" s="32"/>
      <c r="F213" s="32"/>
      <c r="G213" s="32"/>
    </row>
    <row r="214" spans="5:7" s="31" customFormat="1" ht="13.5" hidden="1">
      <c r="E214" s="32"/>
      <c r="F214" s="32"/>
      <c r="G214" s="32"/>
    </row>
    <row r="215" spans="5:7" s="31" customFormat="1" ht="13.5" hidden="1">
      <c r="E215" s="32"/>
      <c r="F215" s="32"/>
      <c r="G215" s="32"/>
    </row>
    <row r="216" spans="5:7" s="31" customFormat="1" ht="13.5" hidden="1">
      <c r="E216" s="32"/>
      <c r="F216" s="32"/>
      <c r="G216" s="32"/>
    </row>
    <row r="217" spans="5:7" s="31" customFormat="1" ht="13.5" hidden="1">
      <c r="E217" s="32"/>
      <c r="F217" s="32"/>
      <c r="G217" s="32"/>
    </row>
    <row r="218" spans="5:7" s="31" customFormat="1" ht="13.5" hidden="1">
      <c r="E218" s="32"/>
      <c r="F218" s="32"/>
      <c r="G218" s="32"/>
    </row>
    <row r="219" spans="5:7" s="31" customFormat="1" ht="13.5" hidden="1">
      <c r="E219" s="32"/>
      <c r="F219" s="32"/>
      <c r="G219" s="32"/>
    </row>
    <row r="220" spans="5:7" s="31" customFormat="1" ht="13.5" hidden="1">
      <c r="E220" s="32"/>
      <c r="F220" s="32"/>
      <c r="G220" s="32"/>
    </row>
    <row r="221" spans="5:7" s="31" customFormat="1" ht="13.5" hidden="1">
      <c r="E221" s="32"/>
      <c r="F221" s="32"/>
      <c r="G221" s="32"/>
    </row>
    <row r="222" spans="5:7" s="31" customFormat="1" ht="13.5" hidden="1">
      <c r="E222" s="32"/>
      <c r="F222" s="32"/>
      <c r="G222" s="32"/>
    </row>
    <row r="223" spans="5:7" s="31" customFormat="1" ht="13.5" hidden="1">
      <c r="E223" s="32"/>
      <c r="F223" s="32"/>
      <c r="G223" s="32"/>
    </row>
    <row r="224" spans="5:7" s="31" customFormat="1" ht="13.5" hidden="1">
      <c r="E224" s="32"/>
      <c r="F224" s="32"/>
      <c r="G224" s="32"/>
    </row>
    <row r="225" spans="5:7" s="31" customFormat="1" ht="13.5" hidden="1">
      <c r="E225" s="32"/>
      <c r="F225" s="32"/>
      <c r="G225" s="32"/>
    </row>
    <row r="226" spans="5:7" s="31" customFormat="1" ht="13.5" hidden="1">
      <c r="E226" s="32"/>
      <c r="F226" s="32"/>
      <c r="G226" s="32"/>
    </row>
    <row r="227" spans="5:7" s="31" customFormat="1" ht="13.5" hidden="1">
      <c r="E227" s="32"/>
      <c r="F227" s="32"/>
      <c r="G227" s="32"/>
    </row>
    <row r="228" spans="5:7" s="31" customFormat="1" ht="13.5" hidden="1">
      <c r="E228" s="32"/>
      <c r="F228" s="32"/>
      <c r="G228" s="32"/>
    </row>
    <row r="229" spans="5:7" s="31" customFormat="1" ht="13.5" hidden="1">
      <c r="E229" s="32"/>
      <c r="F229" s="32"/>
      <c r="G229" s="32"/>
    </row>
    <row r="230" spans="5:7" s="31" customFormat="1" ht="13.5" hidden="1">
      <c r="E230" s="32"/>
      <c r="F230" s="32"/>
      <c r="G230" s="32"/>
    </row>
    <row r="231" spans="5:7" s="31" customFormat="1" ht="13.5" hidden="1">
      <c r="E231" s="32"/>
      <c r="F231" s="32"/>
      <c r="G231" s="32"/>
    </row>
    <row r="232" spans="5:7" s="31" customFormat="1" ht="13.5" hidden="1">
      <c r="E232" s="32"/>
      <c r="F232" s="32"/>
      <c r="G232" s="32"/>
    </row>
    <row r="233" spans="5:7" s="31" customFormat="1" ht="13.5" hidden="1">
      <c r="E233" s="32"/>
      <c r="F233" s="32"/>
      <c r="G233" s="32"/>
    </row>
    <row r="234" spans="5:7" s="31" customFormat="1" ht="13.5" hidden="1">
      <c r="E234" s="32"/>
      <c r="F234" s="32"/>
      <c r="G234" s="32"/>
    </row>
    <row r="235" spans="5:7" s="31" customFormat="1" ht="13.5" hidden="1">
      <c r="E235" s="32"/>
      <c r="F235" s="32"/>
      <c r="G235" s="32"/>
    </row>
    <row r="236" spans="5:7" s="31" customFormat="1" ht="13.5" hidden="1">
      <c r="E236" s="32"/>
      <c r="F236" s="32"/>
      <c r="G236" s="32"/>
    </row>
    <row r="237" spans="5:7" s="31" customFormat="1" ht="13.5" hidden="1">
      <c r="E237" s="32"/>
      <c r="F237" s="32"/>
      <c r="G237" s="32"/>
    </row>
    <row r="238" spans="5:7" s="31" customFormat="1" ht="13.5" hidden="1">
      <c r="E238" s="32"/>
      <c r="F238" s="32"/>
      <c r="G238" s="32"/>
    </row>
    <row r="239" spans="5:7" s="31" customFormat="1" ht="13.5" hidden="1">
      <c r="E239" s="32"/>
      <c r="F239" s="32"/>
      <c r="G239" s="32"/>
    </row>
    <row r="240" spans="5:7" s="31" customFormat="1" ht="13.5" hidden="1">
      <c r="E240" s="32"/>
      <c r="F240" s="32"/>
      <c r="G240" s="32"/>
    </row>
  </sheetData>
  <sheetProtection/>
  <mergeCells count="276">
    <mergeCell ref="T6:Y6"/>
    <mergeCell ref="T7:Y7"/>
    <mergeCell ref="T8:Y8"/>
    <mergeCell ref="Y12:Z12"/>
    <mergeCell ref="AA13:AC13"/>
    <mergeCell ref="Z22:AA22"/>
    <mergeCell ref="Z6:AN6"/>
    <mergeCell ref="Z7:AN7"/>
    <mergeCell ref="Z8:AM8"/>
    <mergeCell ref="N16:O16"/>
    <mergeCell ref="P16:Q16"/>
    <mergeCell ref="R16:S16"/>
    <mergeCell ref="O12:P12"/>
    <mergeCell ref="D24:D29"/>
    <mergeCell ref="D30:D34"/>
    <mergeCell ref="E30:G30"/>
    <mergeCell ref="E31:G31"/>
    <mergeCell ref="E28:G29"/>
    <mergeCell ref="E24:G27"/>
    <mergeCell ref="H30:M30"/>
    <mergeCell ref="H31:M31"/>
    <mergeCell ref="H16:I16"/>
    <mergeCell ref="J16:K16"/>
    <mergeCell ref="L16:M16"/>
    <mergeCell ref="H24:I24"/>
    <mergeCell ref="J24:K24"/>
    <mergeCell ref="L24:M24"/>
    <mergeCell ref="H25:I25"/>
    <mergeCell ref="J25:K25"/>
    <mergeCell ref="A1:AO1"/>
    <mergeCell ref="E34:G34"/>
    <mergeCell ref="D22:G22"/>
    <mergeCell ref="D23:G23"/>
    <mergeCell ref="C12:F12"/>
    <mergeCell ref="C13:F13"/>
    <mergeCell ref="AH2:AO2"/>
    <mergeCell ref="D15:D19"/>
    <mergeCell ref="E15:G15"/>
    <mergeCell ref="D20:D21"/>
    <mergeCell ref="AL36:AO39"/>
    <mergeCell ref="AD36:AJ39"/>
    <mergeCell ref="S32:W32"/>
    <mergeCell ref="E32:G32"/>
    <mergeCell ref="E33:G33"/>
    <mergeCell ref="AC36:AC39"/>
    <mergeCell ref="H32:R32"/>
    <mergeCell ref="V33:W33"/>
    <mergeCell ref="X33:Y33"/>
    <mergeCell ref="Z33:AA33"/>
    <mergeCell ref="E16:G19"/>
    <mergeCell ref="A3:J3"/>
    <mergeCell ref="A4:K4"/>
    <mergeCell ref="AK36:AK39"/>
    <mergeCell ref="A15:A34"/>
    <mergeCell ref="E20:G20"/>
    <mergeCell ref="E21:G21"/>
    <mergeCell ref="AD12:AM12"/>
    <mergeCell ref="AD13:AM13"/>
    <mergeCell ref="AA12:AC12"/>
    <mergeCell ref="G12:H12"/>
    <mergeCell ref="I12:J12"/>
    <mergeCell ref="K12:L12"/>
    <mergeCell ref="M12:N12"/>
    <mergeCell ref="Q12:R12"/>
    <mergeCell ref="S12:T12"/>
    <mergeCell ref="X16:Y16"/>
    <mergeCell ref="Z16:AA16"/>
    <mergeCell ref="U12:V12"/>
    <mergeCell ref="W12:X12"/>
    <mergeCell ref="T16:U16"/>
    <mergeCell ref="V16:W16"/>
    <mergeCell ref="AB16:AC16"/>
    <mergeCell ref="AD16:AE16"/>
    <mergeCell ref="AF16:AG16"/>
    <mergeCell ref="AH16:AI16"/>
    <mergeCell ref="AJ16:AK16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H33:I33"/>
    <mergeCell ref="J33:K33"/>
    <mergeCell ref="L33:M33"/>
    <mergeCell ref="N33:O33"/>
    <mergeCell ref="P33:Q33"/>
    <mergeCell ref="R33:S33"/>
    <mergeCell ref="T33:U33"/>
    <mergeCell ref="AB33:AC33"/>
    <mergeCell ref="AD33:AE33"/>
    <mergeCell ref="AF33:AG33"/>
    <mergeCell ref="AH33:AI33"/>
    <mergeCell ref="AJ33:AK33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H22:O22"/>
    <mergeCell ref="R22:Y22"/>
    <mergeCell ref="P22:Q22"/>
    <mergeCell ref="AB22:AK22"/>
    <mergeCell ref="H23:I23"/>
    <mergeCell ref="J23:K23"/>
    <mergeCell ref="L23:M23"/>
    <mergeCell ref="P23:Q23"/>
    <mergeCell ref="R23:S23"/>
    <mergeCell ref="T23:U23"/>
    <mergeCell ref="V23:W23"/>
    <mergeCell ref="N23:O23"/>
    <mergeCell ref="H29:I29"/>
    <mergeCell ref="J29:K29"/>
    <mergeCell ref="L29:M29"/>
    <mergeCell ref="N29:O29"/>
    <mergeCell ref="X29:Y29"/>
    <mergeCell ref="Z29:AA29"/>
    <mergeCell ref="V29:W29"/>
    <mergeCell ref="AB32:AC32"/>
    <mergeCell ref="N30:O30"/>
    <mergeCell ref="P30:Q30"/>
    <mergeCell ref="R30:S30"/>
    <mergeCell ref="T30:U30"/>
    <mergeCell ref="P29:Q29"/>
    <mergeCell ref="R29:S29"/>
    <mergeCell ref="T29:U29"/>
    <mergeCell ref="V30:AK30"/>
    <mergeCell ref="AD32:AE32"/>
    <mergeCell ref="N31:O31"/>
    <mergeCell ref="P31:Q31"/>
    <mergeCell ref="R31:S31"/>
    <mergeCell ref="T31:AK31"/>
    <mergeCell ref="AF32:AG32"/>
    <mergeCell ref="AJ32:AK32"/>
    <mergeCell ref="AH32:AI32"/>
    <mergeCell ref="X32:Y32"/>
    <mergeCell ref="Z32:AA32"/>
  </mergeCells>
  <printOptions/>
  <pageMargins left="0.29" right="0.2" top="0.43" bottom="0.32" header="0.42" footer="0.25"/>
  <pageSetup horizontalDpi="240" verticalDpi="24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7"/>
  <sheetViews>
    <sheetView tabSelected="1" zoomScaleSheetLayoutView="100" zoomScalePageLayoutView="0" workbookViewId="0" topLeftCell="A1">
      <selection activeCell="AL3" sqref="AL3"/>
    </sheetView>
  </sheetViews>
  <sheetFormatPr defaultColWidth="3.375" defaultRowHeight="13.5"/>
  <cols>
    <col min="1" max="1" width="2.875" style="38" bestFit="1" customWidth="1"/>
    <col min="2" max="2" width="9.00390625" style="0" customWidth="1"/>
    <col min="3" max="3" width="50.00390625" style="37" customWidth="1"/>
    <col min="4" max="4" width="5.375" style="33" customWidth="1"/>
    <col min="5" max="6" width="2.00390625" style="0" customWidth="1"/>
    <col min="7" max="8" width="3.375" style="0" customWidth="1"/>
    <col min="9" max="11" width="3.375" style="5" customWidth="1"/>
    <col min="12" max="41" width="2.50390625" style="0" customWidth="1"/>
    <col min="42" max="44" width="3.375" style="0" customWidth="1"/>
    <col min="45" max="46" width="3.75390625" style="0" customWidth="1"/>
  </cols>
  <sheetData>
    <row r="1" spans="5:46" ht="24">
      <c r="E1" s="92" t="s">
        <v>57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34"/>
    </row>
    <row r="2" spans="38:46" ht="13.5">
      <c r="AL2" s="132" t="s">
        <v>79</v>
      </c>
      <c r="AM2" s="132"/>
      <c r="AN2" s="132"/>
      <c r="AO2" s="132"/>
      <c r="AP2" s="132"/>
      <c r="AQ2" s="132"/>
      <c r="AR2" s="132"/>
      <c r="AS2" s="132"/>
      <c r="AT2" s="35"/>
    </row>
    <row r="3" spans="5:16" ht="23.25">
      <c r="E3" s="69" t="s">
        <v>33</v>
      </c>
      <c r="F3" s="69"/>
      <c r="G3" s="69"/>
      <c r="H3" s="69"/>
      <c r="I3" s="69"/>
      <c r="J3" s="69"/>
      <c r="K3" s="69"/>
      <c r="L3" s="69"/>
      <c r="M3" s="69"/>
      <c r="N3" s="69"/>
      <c r="O3" s="22"/>
      <c r="P3" s="23" t="s">
        <v>34</v>
      </c>
    </row>
    <row r="4" spans="5:36" ht="23.25">
      <c r="E4" s="69" t="s">
        <v>35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23" t="s">
        <v>34</v>
      </c>
      <c r="AJ4" s="26" t="s">
        <v>20</v>
      </c>
    </row>
    <row r="5" ht="13.5"/>
    <row r="6" spans="24:44" ht="24.75" customHeight="1">
      <c r="X6" s="100" t="s">
        <v>7</v>
      </c>
      <c r="Y6" s="100"/>
      <c r="Z6" s="100"/>
      <c r="AA6" s="100"/>
      <c r="AB6" s="100"/>
      <c r="AC6" s="100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</row>
    <row r="7" spans="24:44" ht="24.75" customHeight="1">
      <c r="X7" s="101" t="s">
        <v>23</v>
      </c>
      <c r="Y7" s="101"/>
      <c r="Z7" s="101"/>
      <c r="AA7" s="101"/>
      <c r="AB7" s="101"/>
      <c r="AC7" s="101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</row>
    <row r="8" spans="24:44" ht="24.75" customHeight="1">
      <c r="X8" s="101" t="s">
        <v>24</v>
      </c>
      <c r="Y8" s="101"/>
      <c r="Z8" s="101"/>
      <c r="AA8" s="101"/>
      <c r="AB8" s="101"/>
      <c r="AC8" s="101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48" t="s">
        <v>25</v>
      </c>
    </row>
    <row r="9" spans="28:46" ht="18.75" customHeight="1"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 t="s">
        <v>41</v>
      </c>
      <c r="AP9" s="24"/>
      <c r="AQ9" s="24"/>
      <c r="AR9" s="24"/>
      <c r="AS9" s="24"/>
      <c r="AT9" s="24"/>
    </row>
    <row r="10" spans="28:46" ht="9.75" customHeight="1"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24:46" ht="18.75" customHeight="1">
      <c r="X11" s="24" t="s">
        <v>38</v>
      </c>
      <c r="AA11" s="143"/>
      <c r="AB11" s="143"/>
      <c r="AC11" s="143"/>
      <c r="AD11" s="143"/>
      <c r="AE11" s="143"/>
      <c r="AF11" s="143"/>
      <c r="AG11" s="143"/>
      <c r="AH11" s="24" t="s">
        <v>26</v>
      </c>
      <c r="AI11" s="24"/>
      <c r="AJ11" s="24"/>
      <c r="AL11" s="96"/>
      <c r="AM11" s="96"/>
      <c r="AN11" s="96"/>
      <c r="AO11" s="96"/>
      <c r="AP11" s="96"/>
      <c r="AQ11" s="96"/>
      <c r="AR11" s="96"/>
      <c r="AS11" s="24"/>
      <c r="AT11" s="24"/>
    </row>
    <row r="12" spans="1:43" ht="39" customHeight="1">
      <c r="A12" s="106" t="s">
        <v>70</v>
      </c>
      <c r="B12" s="106"/>
      <c r="C12" s="106"/>
      <c r="G12" s="52" t="s">
        <v>58</v>
      </c>
      <c r="H12" s="59"/>
      <c r="I12" s="59"/>
      <c r="J12" s="53"/>
      <c r="K12" s="125"/>
      <c r="L12" s="133"/>
      <c r="M12" s="134"/>
      <c r="N12" s="133"/>
      <c r="O12" s="134"/>
      <c r="P12" s="133"/>
      <c r="Q12" s="134"/>
      <c r="R12" s="133"/>
      <c r="S12" s="134"/>
      <c r="T12" s="133"/>
      <c r="U12" s="134"/>
      <c r="V12" s="133"/>
      <c r="W12" s="134"/>
      <c r="X12" s="133"/>
      <c r="Y12" s="134"/>
      <c r="Z12" s="133"/>
      <c r="AA12" s="134"/>
      <c r="AB12" s="133"/>
      <c r="AC12" s="134"/>
      <c r="AD12" s="127"/>
      <c r="AE12" s="52" t="s">
        <v>19</v>
      </c>
      <c r="AF12" s="59"/>
      <c r="AG12" s="53"/>
      <c r="AH12" s="125" t="s">
        <v>17</v>
      </c>
      <c r="AI12" s="126"/>
      <c r="AJ12" s="126"/>
      <c r="AK12" s="126"/>
      <c r="AL12" s="126"/>
      <c r="AM12" s="126"/>
      <c r="AN12" s="126"/>
      <c r="AO12" s="126"/>
      <c r="AP12" s="126"/>
      <c r="AQ12" s="127"/>
    </row>
    <row r="13" spans="1:43" ht="39" customHeight="1">
      <c r="A13" s="105" t="s">
        <v>69</v>
      </c>
      <c r="B13" s="105"/>
      <c r="C13" s="105"/>
      <c r="G13" s="52" t="s">
        <v>59</v>
      </c>
      <c r="H13" s="59"/>
      <c r="I13" s="59"/>
      <c r="J13" s="53"/>
      <c r="K13" s="40"/>
      <c r="L13" s="41"/>
      <c r="M13" s="42" t="s">
        <v>71</v>
      </c>
      <c r="N13" s="41" t="s">
        <v>72</v>
      </c>
      <c r="O13" s="41"/>
      <c r="P13" s="42"/>
      <c r="Q13" s="41"/>
      <c r="R13" s="41"/>
      <c r="S13" s="42" t="s">
        <v>21</v>
      </c>
      <c r="T13" s="41" t="s">
        <v>73</v>
      </c>
      <c r="U13" s="41"/>
      <c r="V13" s="41"/>
      <c r="W13" s="41"/>
      <c r="X13" s="41"/>
      <c r="Y13" s="42"/>
      <c r="Z13" s="41"/>
      <c r="AA13" s="41"/>
      <c r="AB13" s="41"/>
      <c r="AC13" s="41"/>
      <c r="AD13" s="43"/>
      <c r="AE13" s="52" t="s">
        <v>18</v>
      </c>
      <c r="AF13" s="59"/>
      <c r="AG13" s="53"/>
      <c r="AH13" s="128" t="s">
        <v>39</v>
      </c>
      <c r="AI13" s="129"/>
      <c r="AJ13" s="129"/>
      <c r="AK13" s="129"/>
      <c r="AL13" s="129"/>
      <c r="AM13" s="129"/>
      <c r="AN13" s="129"/>
      <c r="AO13" s="129"/>
      <c r="AP13" s="129"/>
      <c r="AQ13" s="130"/>
    </row>
    <row r="14" spans="1:3" ht="21.75" customHeight="1">
      <c r="A14" s="105"/>
      <c r="B14" s="105"/>
      <c r="C14" s="105"/>
    </row>
    <row r="15" spans="1:41" ht="29.25" customHeight="1">
      <c r="A15" s="104" t="s">
        <v>67</v>
      </c>
      <c r="B15" s="1" t="s">
        <v>66</v>
      </c>
      <c r="C15" s="39"/>
      <c r="E15" s="73" t="s">
        <v>36</v>
      </c>
      <c r="F15" s="6"/>
      <c r="G15" s="44"/>
      <c r="H15" s="70" t="s">
        <v>60</v>
      </c>
      <c r="I15" s="52" t="s">
        <v>22</v>
      </c>
      <c r="J15" s="59"/>
      <c r="K15" s="53"/>
      <c r="L15" s="7">
        <f>MID($C$15,1,1)</f>
      </c>
      <c r="M15" s="8">
        <f>MID($C$15,2,1)</f>
      </c>
      <c r="N15" s="8">
        <f>MID($C$15,3,1)</f>
      </c>
      <c r="O15" s="8">
        <f>MID($C$15,4,1)</f>
      </c>
      <c r="P15" s="8">
        <f>MID($C$15,5,1)</f>
      </c>
      <c r="Q15" s="8">
        <f>MID($C$15,6,1)</f>
      </c>
      <c r="R15" s="8">
        <f>MID($C$15,7,1)</f>
      </c>
      <c r="S15" s="8">
        <f>MID($C$15,8,1)</f>
      </c>
      <c r="T15" s="8">
        <f>MID($C$15,9,1)</f>
      </c>
      <c r="U15" s="8">
        <f>MID($C$15,10,1)</f>
      </c>
      <c r="V15" s="8">
        <f>MID($C$15,11,1)</f>
      </c>
      <c r="W15" s="8">
        <f>MID($C$15,12,1)</f>
      </c>
      <c r="X15" s="8">
        <f>MID($C$15,13,1)</f>
      </c>
      <c r="Y15" s="8">
        <f>MID($C$15,14,1)</f>
      </c>
      <c r="Z15" s="8">
        <f>MID($C$15,15,1)</f>
      </c>
      <c r="AA15" s="8">
        <f>MID($C$15,16,1)</f>
      </c>
      <c r="AB15" s="8">
        <f>MID($C$15,17,1)</f>
      </c>
      <c r="AC15" s="8">
        <f>MID($C$15,18,1)</f>
      </c>
      <c r="AD15" s="8">
        <f>MID($C$15,19,1)</f>
      </c>
      <c r="AE15" s="8">
        <f>MID($C$15,20,1)</f>
      </c>
      <c r="AF15" s="8">
        <f>MID($C$15,21,1)</f>
      </c>
      <c r="AG15" s="8">
        <f>MID($C$15,22,1)</f>
      </c>
      <c r="AH15" s="8">
        <f>MID($C$15,23,1)</f>
      </c>
      <c r="AI15" s="8">
        <f>MID($C$15,24,1)</f>
      </c>
      <c r="AJ15" s="8">
        <f>MID($C$15,25,1)</f>
      </c>
      <c r="AK15" s="8">
        <f>MID($C$15,26,1)</f>
      </c>
      <c r="AL15" s="8">
        <f>MID($C$15,27,1)</f>
      </c>
      <c r="AM15" s="8">
        <f>MID($C$15,28,1)</f>
      </c>
      <c r="AN15" s="8">
        <f>MID($C$15,29,1)</f>
      </c>
      <c r="AO15" s="9">
        <f>MID($C$15,30,1)</f>
      </c>
    </row>
    <row r="16" spans="1:46" ht="29.25" customHeight="1">
      <c r="A16" s="104"/>
      <c r="B16" s="115" t="s">
        <v>61</v>
      </c>
      <c r="C16" s="111"/>
      <c r="E16" s="74"/>
      <c r="F16" s="6"/>
      <c r="G16" s="45"/>
      <c r="H16" s="71"/>
      <c r="I16" s="10"/>
      <c r="J16" s="10"/>
      <c r="K16" s="11"/>
      <c r="L16" s="114">
        <f>MID($C$16,1,1)</f>
      </c>
      <c r="M16" s="113"/>
      <c r="N16" s="113">
        <f>MID($C$16,2,1)</f>
      </c>
      <c r="O16" s="113"/>
      <c r="P16" s="113">
        <f>MID($C$16,3,1)</f>
      </c>
      <c r="Q16" s="113"/>
      <c r="R16" s="113">
        <f>MID($C$16,4,1)</f>
      </c>
      <c r="S16" s="113"/>
      <c r="T16" s="113">
        <f>MID($C$16,5,1)</f>
      </c>
      <c r="U16" s="113"/>
      <c r="V16" s="113">
        <f>MID($C$16,6,1)</f>
      </c>
      <c r="W16" s="113"/>
      <c r="X16" s="113">
        <f>MID($C$16,7,1)</f>
      </c>
      <c r="Y16" s="113"/>
      <c r="Z16" s="113">
        <f>MID($C$16,8,1)</f>
      </c>
      <c r="AA16" s="113"/>
      <c r="AB16" s="113">
        <f>MID($C$16,9,1)</f>
      </c>
      <c r="AC16" s="113"/>
      <c r="AD16" s="113">
        <f>MID($C$16,10,1)</f>
      </c>
      <c r="AE16" s="113"/>
      <c r="AF16" s="113">
        <f>MID($C$16,11,1)</f>
      </c>
      <c r="AG16" s="113"/>
      <c r="AH16" s="113">
        <f>MID($C$16,12,1)</f>
      </c>
      <c r="AI16" s="113"/>
      <c r="AJ16" s="113">
        <f>MID($C$16,13,1)</f>
      </c>
      <c r="AK16" s="113"/>
      <c r="AL16" s="113">
        <f>MID($C$16,14,1)</f>
      </c>
      <c r="AM16" s="113"/>
      <c r="AN16" s="113">
        <f>MID($C$16,15,1)</f>
      </c>
      <c r="AO16" s="131"/>
      <c r="AP16" s="20"/>
      <c r="AQ16" s="21"/>
      <c r="AR16" s="21"/>
      <c r="AS16" s="21"/>
      <c r="AT16" s="21"/>
    </row>
    <row r="17" spans="1:46" ht="29.25" customHeight="1">
      <c r="A17" s="104"/>
      <c r="B17" s="115"/>
      <c r="C17" s="111"/>
      <c r="E17" s="74"/>
      <c r="F17" s="6"/>
      <c r="G17" s="45"/>
      <c r="H17" s="71"/>
      <c r="I17" s="63" t="s">
        <v>11</v>
      </c>
      <c r="J17" s="64"/>
      <c r="K17" s="65"/>
      <c r="L17" s="114">
        <f>MID($C$16,16,1)</f>
      </c>
      <c r="M17" s="113"/>
      <c r="N17" s="113">
        <f>MID($C$16,17,1)</f>
      </c>
      <c r="O17" s="113"/>
      <c r="P17" s="113">
        <f>MID($C$16,18,1)</f>
      </c>
      <c r="Q17" s="113"/>
      <c r="R17" s="113">
        <f>MID($C$16,19,1)</f>
      </c>
      <c r="S17" s="113"/>
      <c r="T17" s="113">
        <f>MID($C$16,20,1)</f>
      </c>
      <c r="U17" s="113"/>
      <c r="V17" s="113">
        <f>MID($C$16,21,1)</f>
      </c>
      <c r="W17" s="113"/>
      <c r="X17" s="113">
        <f>MID($C$16,22,1)</f>
      </c>
      <c r="Y17" s="113"/>
      <c r="Z17" s="113">
        <f>MID($C$16,23,1)</f>
      </c>
      <c r="AA17" s="113"/>
      <c r="AB17" s="113">
        <f>MID($C$16,24,1)</f>
      </c>
      <c r="AC17" s="113"/>
      <c r="AD17" s="113">
        <f>MID($C$16,25,1)</f>
      </c>
      <c r="AE17" s="113"/>
      <c r="AF17" s="113">
        <f>MID($C$16,26,1)</f>
      </c>
      <c r="AG17" s="113"/>
      <c r="AH17" s="113">
        <f>MID($C$16,27,1)</f>
      </c>
      <c r="AI17" s="113"/>
      <c r="AJ17" s="113">
        <f>MID($C$16,28,1)</f>
      </c>
      <c r="AK17" s="113"/>
      <c r="AL17" s="113">
        <f>MID($C$16,29,1)</f>
      </c>
      <c r="AM17" s="113"/>
      <c r="AN17" s="113">
        <f>MID($C$16,30,1)</f>
      </c>
      <c r="AO17" s="131"/>
      <c r="AP17" s="20"/>
      <c r="AQ17" s="21"/>
      <c r="AR17" s="21"/>
      <c r="AS17" s="21"/>
      <c r="AT17" s="21"/>
    </row>
    <row r="18" spans="1:46" ht="29.25" customHeight="1">
      <c r="A18" s="104" t="s">
        <v>4</v>
      </c>
      <c r="B18" s="1" t="s">
        <v>62</v>
      </c>
      <c r="C18" s="39"/>
      <c r="E18" s="74"/>
      <c r="F18" s="6"/>
      <c r="G18" s="45"/>
      <c r="H18" s="71"/>
      <c r="I18" s="12"/>
      <c r="J18" s="13"/>
      <c r="K18" s="14"/>
      <c r="L18" s="114">
        <f>MID($C$16,31,1)</f>
      </c>
      <c r="M18" s="113"/>
      <c r="N18" s="113">
        <f>MID($C$16,32,1)</f>
      </c>
      <c r="O18" s="113"/>
      <c r="P18" s="113">
        <f>MID($C$16,33,1)</f>
      </c>
      <c r="Q18" s="113"/>
      <c r="R18" s="113">
        <f>MID($C$16,34,1)</f>
      </c>
      <c r="S18" s="113"/>
      <c r="T18" s="113">
        <f>MID($C$16,35,1)</f>
      </c>
      <c r="U18" s="113"/>
      <c r="V18" s="113">
        <f>MID($C$16,36,1)</f>
      </c>
      <c r="W18" s="113"/>
      <c r="X18" s="113">
        <f>MID($C$16,37,1)</f>
      </c>
      <c r="Y18" s="113"/>
      <c r="Z18" s="113">
        <f>MID($C$16,38,1)</f>
      </c>
      <c r="AA18" s="113"/>
      <c r="AB18" s="113">
        <f>MID($C$16,39,1)</f>
      </c>
      <c r="AC18" s="113"/>
      <c r="AD18" s="113">
        <f>MID($C$16,40,1)</f>
      </c>
      <c r="AE18" s="113"/>
      <c r="AF18" s="113">
        <f>MID($C$16,41,1)</f>
      </c>
      <c r="AG18" s="113"/>
      <c r="AH18" s="113">
        <f>MID($C$16,42,1)</f>
      </c>
      <c r="AI18" s="113"/>
      <c r="AJ18" s="113">
        <f>MID($C$16,43,1)</f>
      </c>
      <c r="AK18" s="113"/>
      <c r="AL18" s="113">
        <f>MID($C$16,44,1)</f>
      </c>
      <c r="AM18" s="113"/>
      <c r="AN18" s="113">
        <f>MID($C$16,45,1)</f>
      </c>
      <c r="AO18" s="131"/>
      <c r="AP18" s="20"/>
      <c r="AQ18" s="21"/>
      <c r="AR18" s="21"/>
      <c r="AS18" s="21"/>
      <c r="AT18" s="21"/>
    </row>
    <row r="19" spans="1:41" ht="29.25" customHeight="1">
      <c r="A19" s="104"/>
      <c r="B19" s="1" t="s">
        <v>63</v>
      </c>
      <c r="C19" s="39"/>
      <c r="E19" s="74"/>
      <c r="F19" s="6"/>
      <c r="G19" s="46"/>
      <c r="H19" s="72"/>
      <c r="I19" s="15"/>
      <c r="J19" s="15"/>
      <c r="K19" s="16"/>
      <c r="L19" s="114">
        <f>MID($C$16,46,1)</f>
      </c>
      <c r="M19" s="113"/>
      <c r="N19" s="113">
        <f>MID($C$16,47,1)</f>
      </c>
      <c r="O19" s="113"/>
      <c r="P19" s="113">
        <f>MID($C$16,48,1)</f>
      </c>
      <c r="Q19" s="113"/>
      <c r="R19" s="113">
        <f>MID($C$16,49,1)</f>
      </c>
      <c r="S19" s="113"/>
      <c r="T19" s="113">
        <f>MID($C$16,50,1)</f>
      </c>
      <c r="U19" s="113"/>
      <c r="V19" s="113">
        <f>MID($C$16,51,1)</f>
      </c>
      <c r="W19" s="113"/>
      <c r="X19" s="113">
        <f>MID($C$16,52,1)</f>
      </c>
      <c r="Y19" s="113"/>
      <c r="Z19" s="113">
        <f>MID($C$16,53,1)</f>
      </c>
      <c r="AA19" s="113"/>
      <c r="AB19" s="113">
        <f>MID($C$16,54,1)</f>
      </c>
      <c r="AC19" s="113"/>
      <c r="AD19" s="113">
        <f>MID($C$16,55,1)</f>
      </c>
      <c r="AE19" s="113"/>
      <c r="AF19" s="113">
        <f>MID($C$16,56,1)</f>
      </c>
      <c r="AG19" s="113"/>
      <c r="AH19" s="113">
        <f>MID($C$16,57,1)</f>
      </c>
      <c r="AI19" s="113"/>
      <c r="AJ19" s="113">
        <f>MID($C$16,58,1)</f>
      </c>
      <c r="AK19" s="113"/>
      <c r="AL19" s="113">
        <f>MID($C$16,59,1)</f>
      </c>
      <c r="AM19" s="113"/>
      <c r="AN19" s="113">
        <f>MID($C$16,60,1)</f>
      </c>
      <c r="AO19" s="131"/>
    </row>
    <row r="20" spans="1:42" ht="29.25" customHeight="1">
      <c r="A20" s="112" t="s">
        <v>5</v>
      </c>
      <c r="B20" s="112"/>
      <c r="C20" s="39"/>
      <c r="E20" s="74"/>
      <c r="F20" s="6"/>
      <c r="G20" s="44"/>
      <c r="H20" s="70" t="s">
        <v>4</v>
      </c>
      <c r="I20" s="52" t="s">
        <v>12</v>
      </c>
      <c r="J20" s="59"/>
      <c r="K20" s="53"/>
      <c r="L20" s="114">
        <f>MID($C$18,1,1)</f>
      </c>
      <c r="M20" s="113"/>
      <c r="N20" s="113">
        <f>MID($C$18,2,1)</f>
      </c>
      <c r="O20" s="113"/>
      <c r="P20" s="113">
        <f>MID($C$18,3,1)</f>
      </c>
      <c r="Q20" s="113"/>
      <c r="R20" s="113">
        <f>MID($C$18,4,1)</f>
      </c>
      <c r="S20" s="113"/>
      <c r="T20" s="113">
        <f>MID($C$18,5,1)</f>
      </c>
      <c r="U20" s="113"/>
      <c r="V20" s="113">
        <f>MID($C$18,6,1)</f>
      </c>
      <c r="W20" s="113"/>
      <c r="X20" s="113">
        <f>MID($C$18,7,1)</f>
      </c>
      <c r="Y20" s="113"/>
      <c r="Z20" s="113">
        <f>MID($C$18,8,1)</f>
      </c>
      <c r="AA20" s="113"/>
      <c r="AB20" s="113">
        <f>MID($C$18,9,1)</f>
      </c>
      <c r="AC20" s="113"/>
      <c r="AD20" s="113">
        <f>MID($C$18,10,1)</f>
      </c>
      <c r="AE20" s="113"/>
      <c r="AF20" s="27"/>
      <c r="AG20" s="27"/>
      <c r="AH20" s="27"/>
      <c r="AI20" s="27"/>
      <c r="AJ20" s="27"/>
      <c r="AK20" s="27"/>
      <c r="AL20" s="27"/>
      <c r="AM20" s="27"/>
      <c r="AN20" s="27"/>
      <c r="AO20" s="28"/>
      <c r="AP20" s="29"/>
    </row>
    <row r="21" spans="1:42" ht="29.25" customHeight="1">
      <c r="A21" s="112" t="s">
        <v>6</v>
      </c>
      <c r="B21" s="112"/>
      <c r="C21" s="39"/>
      <c r="E21" s="74"/>
      <c r="F21" s="6"/>
      <c r="G21" s="46"/>
      <c r="H21" s="72"/>
      <c r="I21" s="52" t="s">
        <v>13</v>
      </c>
      <c r="J21" s="59"/>
      <c r="K21" s="53"/>
      <c r="L21" s="114">
        <f>MID($C$19,1,1)</f>
      </c>
      <c r="M21" s="113"/>
      <c r="N21" s="113">
        <f>MID($C$19,2,1)</f>
      </c>
      <c r="O21" s="113"/>
      <c r="P21" s="113">
        <f>MID($C$19,3,1)</f>
      </c>
      <c r="Q21" s="113"/>
      <c r="R21" s="113">
        <f>MID($C$19,4,1)</f>
      </c>
      <c r="S21" s="113"/>
      <c r="T21" s="113">
        <f>MID($C$19,5,1)</f>
      </c>
      <c r="U21" s="113"/>
      <c r="V21" s="113">
        <f>MID($C$19,6,1)</f>
      </c>
      <c r="W21" s="113"/>
      <c r="X21" s="113">
        <f>MID($C$19,7,1)</f>
      </c>
      <c r="Y21" s="113"/>
      <c r="Z21" s="113">
        <f>MID($C$19,8,1)</f>
      </c>
      <c r="AA21" s="113"/>
      <c r="AB21" s="113">
        <f>MID($C$19,9,1)</f>
      </c>
      <c r="AC21" s="113"/>
      <c r="AD21" s="113">
        <f>MID($C$19,10,1)</f>
      </c>
      <c r="AE21" s="113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9"/>
    </row>
    <row r="22" spans="1:41" ht="29.25" customHeight="1">
      <c r="A22" s="104" t="s">
        <v>7</v>
      </c>
      <c r="B22" s="110" t="s">
        <v>7</v>
      </c>
      <c r="C22" s="111"/>
      <c r="E22" s="74"/>
      <c r="F22" s="6"/>
      <c r="G22" s="47"/>
      <c r="H22" s="52" t="s">
        <v>5</v>
      </c>
      <c r="I22" s="59"/>
      <c r="J22" s="59"/>
      <c r="K22" s="53"/>
      <c r="L22" s="138">
        <f>IF(C20&lt;&gt;"",C20,"")</f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40"/>
    </row>
    <row r="23" spans="1:41" ht="29.25" customHeight="1">
      <c r="A23" s="104"/>
      <c r="B23" s="110"/>
      <c r="C23" s="111"/>
      <c r="E23" s="74"/>
      <c r="F23" s="6"/>
      <c r="G23" s="47"/>
      <c r="H23" s="52" t="s">
        <v>6</v>
      </c>
      <c r="I23" s="59"/>
      <c r="J23" s="59"/>
      <c r="K23" s="53"/>
      <c r="L23" s="138">
        <f>LEFT(C21,8)</f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40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</row>
    <row r="24" spans="1:41" ht="29.25" customHeight="1">
      <c r="A24" s="104"/>
      <c r="B24" s="1" t="s">
        <v>64</v>
      </c>
      <c r="C24" s="39"/>
      <c r="E24" s="74"/>
      <c r="F24" s="6"/>
      <c r="G24" s="44"/>
      <c r="H24" s="70" t="s">
        <v>10</v>
      </c>
      <c r="I24" s="17"/>
      <c r="J24" s="10"/>
      <c r="K24" s="11"/>
      <c r="L24" s="144">
        <f>IF(C22&lt;&gt;"",C22,"")</f>
      </c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6"/>
    </row>
    <row r="25" spans="1:41" ht="29.25" customHeight="1">
      <c r="A25" s="104" t="s">
        <v>68</v>
      </c>
      <c r="B25" s="49" t="s">
        <v>0</v>
      </c>
      <c r="C25" s="39"/>
      <c r="E25" s="74"/>
      <c r="F25" s="6"/>
      <c r="G25" s="45"/>
      <c r="H25" s="71"/>
      <c r="I25" s="63" t="s">
        <v>14</v>
      </c>
      <c r="J25" s="64"/>
      <c r="K25" s="65"/>
      <c r="L25" s="147">
        <f>IF(C23&lt;&gt;"",C23,"")</f>
      </c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9"/>
    </row>
    <row r="26" spans="1:41" ht="29.25" customHeight="1">
      <c r="A26" s="104"/>
      <c r="B26" s="1" t="s">
        <v>65</v>
      </c>
      <c r="C26" s="39"/>
      <c r="E26" s="74"/>
      <c r="F26" s="6"/>
      <c r="G26" s="45"/>
      <c r="H26" s="71"/>
      <c r="I26" s="18"/>
      <c r="J26" s="15"/>
      <c r="K26" s="16"/>
      <c r="L26" s="150">
        <f>IF(C24&lt;&gt;"",C24,"")</f>
      </c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2"/>
    </row>
    <row r="27" spans="1:41" ht="29.25" customHeight="1">
      <c r="A27" s="104"/>
      <c r="B27" s="1" t="s">
        <v>1</v>
      </c>
      <c r="C27" s="39"/>
      <c r="E27" s="74"/>
      <c r="F27" s="6"/>
      <c r="G27" s="46"/>
      <c r="H27" s="72"/>
      <c r="I27" s="52" t="s">
        <v>15</v>
      </c>
      <c r="J27" s="59"/>
      <c r="K27" s="53"/>
      <c r="L27" s="135">
        <f>LEFT(C24,25)</f>
      </c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7"/>
      <c r="AK27" s="27"/>
      <c r="AL27" s="27"/>
      <c r="AM27" s="27"/>
      <c r="AN27" s="27"/>
      <c r="AO27" s="28"/>
    </row>
    <row r="28" spans="1:41" ht="29.25" customHeight="1">
      <c r="A28" s="104"/>
      <c r="B28" s="1" t="s">
        <v>77</v>
      </c>
      <c r="C28" s="39"/>
      <c r="E28" s="74"/>
      <c r="F28" s="6"/>
      <c r="G28" s="44"/>
      <c r="H28" s="70" t="s">
        <v>9</v>
      </c>
      <c r="I28" s="52" t="s">
        <v>16</v>
      </c>
      <c r="J28" s="59"/>
      <c r="K28" s="53"/>
      <c r="L28" s="97" t="s">
        <v>0</v>
      </c>
      <c r="M28" s="98"/>
      <c r="N28" s="98"/>
      <c r="O28" s="98"/>
      <c r="P28" s="98"/>
      <c r="Q28" s="99"/>
      <c r="R28" s="52">
        <f>MID($C$25,1,1)</f>
      </c>
      <c r="S28" s="51">
        <f>MID($C$24,1,1)</f>
      </c>
      <c r="T28" s="50">
        <f>MID($C$25,2,1)</f>
      </c>
      <c r="U28" s="51">
        <f>MID($C$24,1,1)</f>
      </c>
      <c r="V28" s="50">
        <f>MID($C$25,3,1)</f>
      </c>
      <c r="W28" s="51">
        <f>MID($C$24,1,1)</f>
      </c>
      <c r="X28" s="50">
        <f>MID($C$25,4,1)</f>
      </c>
      <c r="Y28" s="53">
        <f>MID($C$24,1,1)</f>
      </c>
      <c r="Z28" s="107">
        <f>IF(C26&lt;&gt;"",C26,"")</f>
      </c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</row>
    <row r="29" spans="1:41" ht="29.25" customHeight="1">
      <c r="A29" s="104"/>
      <c r="B29" s="1" t="s">
        <v>2</v>
      </c>
      <c r="C29" s="39"/>
      <c r="E29" s="74"/>
      <c r="F29" s="6"/>
      <c r="G29" s="45"/>
      <c r="H29" s="71"/>
      <c r="I29" s="52" t="s">
        <v>75</v>
      </c>
      <c r="J29" s="59"/>
      <c r="K29" s="53"/>
      <c r="L29" s="97" t="s">
        <v>1</v>
      </c>
      <c r="M29" s="98"/>
      <c r="N29" s="98"/>
      <c r="O29" s="98"/>
      <c r="P29" s="98"/>
      <c r="Q29" s="99"/>
      <c r="R29" s="52">
        <f>MID($C$27,1,1)</f>
      </c>
      <c r="S29" s="51">
        <f>MID($C$24,1,1)</f>
      </c>
      <c r="T29" s="50">
        <f>MID($C$27,2,1)</f>
      </c>
      <c r="U29" s="51">
        <f>MID($C$24,1,1)</f>
      </c>
      <c r="V29" s="50">
        <f>MID($C$27,3,1)</f>
      </c>
      <c r="W29" s="53">
        <f>MID($C$24,1,1)</f>
      </c>
      <c r="X29" s="107">
        <f>IF(C28&lt;&gt;"",C28,"")</f>
      </c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</row>
    <row r="30" spans="1:41" ht="29.25" customHeight="1">
      <c r="A30" s="104"/>
      <c r="B30" s="1" t="s">
        <v>3</v>
      </c>
      <c r="C30" s="39"/>
      <c r="E30" s="74"/>
      <c r="F30" s="6"/>
      <c r="G30" s="45"/>
      <c r="H30" s="71"/>
      <c r="I30" s="52" t="s">
        <v>2</v>
      </c>
      <c r="J30" s="59"/>
      <c r="K30" s="53"/>
      <c r="L30" s="107">
        <f>IF(C29&lt;&gt;"",C29,"")</f>
      </c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52" t="s">
        <v>3</v>
      </c>
      <c r="X30" s="59"/>
      <c r="Y30" s="59"/>
      <c r="Z30" s="59"/>
      <c r="AA30" s="53"/>
      <c r="AB30" s="52">
        <f>MID($C$30,1,1)</f>
      </c>
      <c r="AC30" s="51">
        <f>MID($C$24,1,1)</f>
      </c>
      <c r="AD30" s="50">
        <f>MID($C$30,2,1)</f>
      </c>
      <c r="AE30" s="51">
        <f>MID($C$24,1,1)</f>
      </c>
      <c r="AF30" s="50">
        <f>MID($C$30,3,1)</f>
      </c>
      <c r="AG30" s="51">
        <f>MID($C$24,1,1)</f>
      </c>
      <c r="AH30" s="50">
        <f>MID($C$30,4,1)</f>
      </c>
      <c r="AI30" s="51">
        <f>MID($C$24,1,1)</f>
      </c>
      <c r="AJ30" s="50">
        <f>MID($C$30,5,1)</f>
      </c>
      <c r="AK30" s="51">
        <f>MID($C$24,1,1)</f>
      </c>
      <c r="AL30" s="50">
        <f>MID($C$30,6,1)</f>
      </c>
      <c r="AM30" s="51">
        <f>MID($C$24,1,1)</f>
      </c>
      <c r="AN30" s="50">
        <f>MID($C$30,7,1)</f>
      </c>
      <c r="AO30" s="53">
        <f>MID($C$24,1,1)</f>
      </c>
    </row>
    <row r="31" spans="1:41" ht="29.25" customHeight="1">
      <c r="A31" s="104"/>
      <c r="B31" s="1" t="s">
        <v>8</v>
      </c>
      <c r="C31" s="39"/>
      <c r="E31" s="74"/>
      <c r="F31" s="6"/>
      <c r="G31" s="45"/>
      <c r="H31" s="71"/>
      <c r="I31" s="89" t="s">
        <v>8</v>
      </c>
      <c r="J31" s="90"/>
      <c r="K31" s="91"/>
      <c r="L31" s="114">
        <f>MID($C$31,1,1)</f>
      </c>
      <c r="M31" s="113"/>
      <c r="N31" s="113">
        <f>MID($C$31,2,1)</f>
      </c>
      <c r="O31" s="113"/>
      <c r="P31" s="113">
        <f>MID($C$31,3,1)</f>
      </c>
      <c r="Q31" s="113"/>
      <c r="R31" s="113">
        <f>MID($C$31,4,1)</f>
      </c>
      <c r="S31" s="113"/>
      <c r="T31" s="113">
        <f>MID($C$31,5,1)</f>
      </c>
      <c r="U31" s="113"/>
      <c r="V31" s="113">
        <f>MID($C$31,6,1)</f>
      </c>
      <c r="W31" s="113"/>
      <c r="X31" s="113">
        <f>MID($C$31,7,1)</f>
      </c>
      <c r="Y31" s="113"/>
      <c r="Z31" s="113">
        <f>MID($C$31,8,1)</f>
      </c>
      <c r="AA31" s="113"/>
      <c r="AB31" s="113">
        <f>MID($C$31,9,1)</f>
      </c>
      <c r="AC31" s="113"/>
      <c r="AD31" s="113">
        <f>MID($C$31,10,1)</f>
      </c>
      <c r="AE31" s="113"/>
      <c r="AF31" s="113">
        <f>MID($C$31,11,1)</f>
      </c>
      <c r="AG31" s="113"/>
      <c r="AH31" s="113">
        <f>MID($C$31,12,1)</f>
      </c>
      <c r="AI31" s="113"/>
      <c r="AJ31" s="113">
        <f>MID($C$31,13,1)</f>
      </c>
      <c r="AK31" s="113"/>
      <c r="AL31" s="113">
        <f>MID($C$31,14,1)</f>
      </c>
      <c r="AM31" s="113"/>
      <c r="AN31" s="113">
        <f>MID($C$31,15,1)</f>
      </c>
      <c r="AO31" s="131"/>
    </row>
    <row r="32" spans="5:41" ht="29.25" customHeight="1">
      <c r="E32" s="75"/>
      <c r="F32" s="6"/>
      <c r="G32" s="46"/>
      <c r="H32" s="72"/>
      <c r="I32" s="93" t="s">
        <v>37</v>
      </c>
      <c r="J32" s="94"/>
      <c r="K32" s="95"/>
      <c r="L32" s="114">
        <f>MID($C$31,16,1)</f>
      </c>
      <c r="M32" s="113"/>
      <c r="N32" s="113">
        <f>MID($C$31,17,1)</f>
      </c>
      <c r="O32" s="113"/>
      <c r="P32" s="113">
        <f>MID($C$31,18,1)</f>
      </c>
      <c r="Q32" s="113"/>
      <c r="R32" s="113">
        <f>MID($C$31,19,1)</f>
      </c>
      <c r="S32" s="113"/>
      <c r="T32" s="113">
        <f>MID($C$31,20,1)</f>
      </c>
      <c r="U32" s="113"/>
      <c r="V32" s="113">
        <f>MID($C$31,21,1)</f>
      </c>
      <c r="W32" s="113"/>
      <c r="X32" s="113">
        <f>MID($C$31,22,1)</f>
      </c>
      <c r="Y32" s="113"/>
      <c r="Z32" s="113">
        <f>MID($C$31,23,1)</f>
      </c>
      <c r="AA32" s="113"/>
      <c r="AB32" s="113">
        <f>MID($C$31,24,1)</f>
      </c>
      <c r="AC32" s="113"/>
      <c r="AD32" s="113">
        <f>MID($C$31,25,1)</f>
      </c>
      <c r="AE32" s="113"/>
      <c r="AF32" s="113">
        <f>MID($C$31,26,1)</f>
      </c>
      <c r="AG32" s="113"/>
      <c r="AH32" s="113">
        <f>MID($C$31,27,1)</f>
      </c>
      <c r="AI32" s="113"/>
      <c r="AJ32" s="113">
        <f>MID($C$31,28,1)</f>
      </c>
      <c r="AK32" s="113"/>
      <c r="AL32" s="113">
        <f>MID($C$31,29,1)</f>
      </c>
      <c r="AM32" s="113"/>
      <c r="AN32" s="113">
        <f>MID($C$31,30,1)</f>
      </c>
      <c r="AO32" s="131"/>
    </row>
    <row r="34" spans="5:46" ht="13.5" customHeight="1">
      <c r="E34" s="19" t="s">
        <v>27</v>
      </c>
      <c r="F34" t="s">
        <v>40</v>
      </c>
      <c r="I34"/>
      <c r="J34"/>
      <c r="K34"/>
      <c r="AG34" s="70" t="s">
        <v>31</v>
      </c>
      <c r="AH34" s="116" t="s">
        <v>42</v>
      </c>
      <c r="AI34" s="117"/>
      <c r="AJ34" s="117"/>
      <c r="AK34" s="117"/>
      <c r="AL34" s="117"/>
      <c r="AM34" s="117"/>
      <c r="AN34" s="118"/>
      <c r="AO34" s="70" t="s">
        <v>32</v>
      </c>
      <c r="AP34" s="77"/>
      <c r="AQ34" s="77"/>
      <c r="AR34" s="77"/>
      <c r="AS34" s="77"/>
      <c r="AT34" s="36"/>
    </row>
    <row r="35" spans="6:46" ht="13.5">
      <c r="F35" t="s">
        <v>28</v>
      </c>
      <c r="I35"/>
      <c r="J35"/>
      <c r="K35"/>
      <c r="AG35" s="71"/>
      <c r="AH35" s="119"/>
      <c r="AI35" s="120"/>
      <c r="AJ35" s="120"/>
      <c r="AK35" s="120"/>
      <c r="AL35" s="120"/>
      <c r="AM35" s="120"/>
      <c r="AN35" s="121"/>
      <c r="AO35" s="71"/>
      <c r="AP35" s="78"/>
      <c r="AQ35" s="78"/>
      <c r="AR35" s="78"/>
      <c r="AS35" s="78"/>
      <c r="AT35" s="36"/>
    </row>
    <row r="36" spans="6:46" ht="13.5">
      <c r="F36" t="s">
        <v>30</v>
      </c>
      <c r="I36"/>
      <c r="J36"/>
      <c r="K36"/>
      <c r="AG36" s="71"/>
      <c r="AH36" s="119"/>
      <c r="AI36" s="120"/>
      <c r="AJ36" s="120"/>
      <c r="AK36" s="120"/>
      <c r="AL36" s="120"/>
      <c r="AM36" s="120"/>
      <c r="AN36" s="121"/>
      <c r="AO36" s="71"/>
      <c r="AP36" s="78"/>
      <c r="AQ36" s="78"/>
      <c r="AR36" s="78"/>
      <c r="AS36" s="78"/>
      <c r="AT36" s="36"/>
    </row>
    <row r="37" spans="6:46" ht="13.5">
      <c r="F37" t="s">
        <v>29</v>
      </c>
      <c r="I37"/>
      <c r="J37"/>
      <c r="K37"/>
      <c r="AG37" s="72"/>
      <c r="AH37" s="122"/>
      <c r="AI37" s="123"/>
      <c r="AJ37" s="123"/>
      <c r="AK37" s="123"/>
      <c r="AL37" s="123"/>
      <c r="AM37" s="123"/>
      <c r="AN37" s="124"/>
      <c r="AO37" s="72"/>
      <c r="AP37" s="79"/>
      <c r="AQ37" s="79"/>
      <c r="AR37" s="79"/>
      <c r="AS37" s="79"/>
      <c r="AT37" s="36"/>
    </row>
  </sheetData>
  <sheetProtection sheet="1" objects="1" scenarios="1"/>
  <mergeCells count="196"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X32:Y32"/>
    <mergeCell ref="AB31:AC31"/>
    <mergeCell ref="AD31:AE31"/>
    <mergeCell ref="AF31:AG31"/>
    <mergeCell ref="AH31:AI31"/>
    <mergeCell ref="T31:U31"/>
    <mergeCell ref="V31:W31"/>
    <mergeCell ref="X31:Y31"/>
    <mergeCell ref="Z31:AA31"/>
    <mergeCell ref="L31:M31"/>
    <mergeCell ref="N31:O31"/>
    <mergeCell ref="P31:Q31"/>
    <mergeCell ref="R31:S31"/>
    <mergeCell ref="L23:AA23"/>
    <mergeCell ref="R28:S28"/>
    <mergeCell ref="T28:U28"/>
    <mergeCell ref="V28:W28"/>
    <mergeCell ref="X28:Y28"/>
    <mergeCell ref="L24:AO26"/>
    <mergeCell ref="L28:Q28"/>
    <mergeCell ref="AB30:AC30"/>
    <mergeCell ref="AD30:AE30"/>
    <mergeCell ref="AF30:AG30"/>
    <mergeCell ref="W30:AA30"/>
    <mergeCell ref="AH30:AI30"/>
    <mergeCell ref="T29:U29"/>
    <mergeCell ref="V29:W29"/>
    <mergeCell ref="AJ30:AK30"/>
    <mergeCell ref="AL30:AM30"/>
    <mergeCell ref="AN30:AO30"/>
    <mergeCell ref="AD21:AE21"/>
    <mergeCell ref="Z20:AA20"/>
    <mergeCell ref="AB20:AC20"/>
    <mergeCell ref="AD20:AE20"/>
    <mergeCell ref="Z21:AA21"/>
    <mergeCell ref="AB21:AC21"/>
    <mergeCell ref="N21:O21"/>
    <mergeCell ref="P21:Q21"/>
    <mergeCell ref="R21:S21"/>
    <mergeCell ref="T20:U20"/>
    <mergeCell ref="T21:U21"/>
    <mergeCell ref="X19:Y19"/>
    <mergeCell ref="T19:U19"/>
    <mergeCell ref="V19:W19"/>
    <mergeCell ref="V20:W20"/>
    <mergeCell ref="X20:Y20"/>
    <mergeCell ref="V21:W21"/>
    <mergeCell ref="X21:Y21"/>
    <mergeCell ref="Z19:AA19"/>
    <mergeCell ref="AL19:AM19"/>
    <mergeCell ref="AN19:AO19"/>
    <mergeCell ref="AB19:AC19"/>
    <mergeCell ref="AJ19:AK19"/>
    <mergeCell ref="AD19:AE19"/>
    <mergeCell ref="AF19:AG19"/>
    <mergeCell ref="AH19:AI19"/>
    <mergeCell ref="AL18:AM18"/>
    <mergeCell ref="AN18:AO18"/>
    <mergeCell ref="AB18:AC18"/>
    <mergeCell ref="AD18:AE18"/>
    <mergeCell ref="AF18:AG18"/>
    <mergeCell ref="AJ18:AK18"/>
    <mergeCell ref="AH18:AI18"/>
    <mergeCell ref="Y12:Z12"/>
    <mergeCell ref="AA12:AB12"/>
    <mergeCell ref="AJ17:AK17"/>
    <mergeCell ref="AC12:AD12"/>
    <mergeCell ref="V17:W17"/>
    <mergeCell ref="X17:Y17"/>
    <mergeCell ref="Z17:AA17"/>
    <mergeCell ref="AD17:AE17"/>
    <mergeCell ref="AF17:AG17"/>
    <mergeCell ref="Q12:R12"/>
    <mergeCell ref="S12:T12"/>
    <mergeCell ref="U12:V12"/>
    <mergeCell ref="AD6:AR6"/>
    <mergeCell ref="AD7:AR7"/>
    <mergeCell ref="AD8:AQ8"/>
    <mergeCell ref="AA11:AG11"/>
    <mergeCell ref="AL11:AR11"/>
    <mergeCell ref="X6:AC6"/>
    <mergeCell ref="W12:X12"/>
    <mergeCell ref="L22:AO22"/>
    <mergeCell ref="R17:S17"/>
    <mergeCell ref="R20:S20"/>
    <mergeCell ref="AL17:AM17"/>
    <mergeCell ref="AN17:AO17"/>
    <mergeCell ref="L18:M18"/>
    <mergeCell ref="N18:O18"/>
    <mergeCell ref="P18:Q18"/>
    <mergeCell ref="V18:W18"/>
    <mergeCell ref="X18:Y18"/>
    <mergeCell ref="R18:S18"/>
    <mergeCell ref="T18:U18"/>
    <mergeCell ref="P17:Q17"/>
    <mergeCell ref="L27:AJ27"/>
    <mergeCell ref="I30:K30"/>
    <mergeCell ref="I20:K20"/>
    <mergeCell ref="L17:M17"/>
    <mergeCell ref="L21:M21"/>
    <mergeCell ref="L30:V30"/>
    <mergeCell ref="R29:S29"/>
    <mergeCell ref="H15:H19"/>
    <mergeCell ref="I15:K15"/>
    <mergeCell ref="K12:L12"/>
    <mergeCell ref="L19:M19"/>
    <mergeCell ref="M12:N12"/>
    <mergeCell ref="L16:M16"/>
    <mergeCell ref="N16:O16"/>
    <mergeCell ref="O12:P12"/>
    <mergeCell ref="E1:AS1"/>
    <mergeCell ref="AL2:AS2"/>
    <mergeCell ref="E3:N3"/>
    <mergeCell ref="E4:O4"/>
    <mergeCell ref="AE12:AG12"/>
    <mergeCell ref="AE13:AG13"/>
    <mergeCell ref="G12:J12"/>
    <mergeCell ref="G13:J13"/>
    <mergeCell ref="X7:AC7"/>
    <mergeCell ref="X8:AC8"/>
    <mergeCell ref="AB16:AC16"/>
    <mergeCell ref="AD16:AE16"/>
    <mergeCell ref="AF16:AG16"/>
    <mergeCell ref="AJ16:AK16"/>
    <mergeCell ref="AH12:AQ12"/>
    <mergeCell ref="AH13:AQ13"/>
    <mergeCell ref="AL16:AM16"/>
    <mergeCell ref="AN16:AO16"/>
    <mergeCell ref="AH16:AI16"/>
    <mergeCell ref="Z16:AA16"/>
    <mergeCell ref="I32:K32"/>
    <mergeCell ref="H22:K22"/>
    <mergeCell ref="H23:K23"/>
    <mergeCell ref="L29:Q29"/>
    <mergeCell ref="H24:H27"/>
    <mergeCell ref="X16:Y16"/>
    <mergeCell ref="P16:Q16"/>
    <mergeCell ref="R16:S16"/>
    <mergeCell ref="N17:O17"/>
    <mergeCell ref="A21:B21"/>
    <mergeCell ref="AO34:AO37"/>
    <mergeCell ref="AP34:AS37"/>
    <mergeCell ref="AH34:AN37"/>
    <mergeCell ref="AG34:AG37"/>
    <mergeCell ref="E15:E32"/>
    <mergeCell ref="T17:U17"/>
    <mergeCell ref="Z18:AA18"/>
    <mergeCell ref="AH17:AI17"/>
    <mergeCell ref="AB17:AC17"/>
    <mergeCell ref="C16:C17"/>
    <mergeCell ref="H28:H32"/>
    <mergeCell ref="I25:K25"/>
    <mergeCell ref="I27:K27"/>
    <mergeCell ref="I28:K28"/>
    <mergeCell ref="I29:K29"/>
    <mergeCell ref="H20:H21"/>
    <mergeCell ref="I21:K21"/>
    <mergeCell ref="I31:K31"/>
    <mergeCell ref="I17:K17"/>
    <mergeCell ref="A22:A24"/>
    <mergeCell ref="T16:U16"/>
    <mergeCell ref="V16:W16"/>
    <mergeCell ref="N19:O19"/>
    <mergeCell ref="P19:Q19"/>
    <mergeCell ref="R19:S19"/>
    <mergeCell ref="L20:M20"/>
    <mergeCell ref="N20:O20"/>
    <mergeCell ref="P20:Q20"/>
    <mergeCell ref="B16:B17"/>
    <mergeCell ref="A25:A31"/>
    <mergeCell ref="A13:C14"/>
    <mergeCell ref="A12:C12"/>
    <mergeCell ref="Z28:AO28"/>
    <mergeCell ref="X29:AO29"/>
    <mergeCell ref="B22:B23"/>
    <mergeCell ref="C22:C23"/>
    <mergeCell ref="A15:A17"/>
    <mergeCell ref="A18:A19"/>
    <mergeCell ref="A20:B20"/>
  </mergeCells>
  <dataValidations count="7">
    <dataValidation allowBlank="1" showInputMessage="1" showErrorMessage="1" imeMode="halfKatakana" sqref="C15:D15 C31 D29"/>
    <dataValidation allowBlank="1" showInputMessage="1" showErrorMessage="1" imeMode="on" sqref="D21 D26 D16:D18 D24"/>
    <dataValidation allowBlank="1" showInputMessage="1" showErrorMessage="1" imeMode="halfAlpha" sqref="D19:D20 D23 D28 D25"/>
    <dataValidation type="custom" allowBlank="1" showInputMessage="1" showErrorMessage="1" sqref="D27">
      <formula1>"１　普通,２　当座"</formula1>
    </dataValidation>
    <dataValidation type="list" allowBlank="1" showInputMessage="1" showErrorMessage="1" sqref="C29">
      <formula1>"１　普通,２　当座,９　その他"</formula1>
    </dataValidation>
    <dataValidation allowBlank="1" showInputMessage="1" showErrorMessage="1" imeMode="fullAlpha" sqref="C25 C27 C30 C21 C20"/>
    <dataValidation allowBlank="1" showInputMessage="1" showErrorMessage="1" imeMode="hiragana" sqref="C16:C17 C18 C19 C22:C23 C24 C26 C28"/>
  </dataValidations>
  <printOptions/>
  <pageMargins left="0.29" right="0.2" top="0.43" bottom="0.32" header="0.42" footer="0.25"/>
  <pageSetup horizontalDpi="240" verticalDpi="24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（出納室提出用）債権者登録申出書 </dc:title>
  <dc:subject/>
  <dc:creator>福井市契約課</dc:creator>
  <cp:keywords/>
  <dc:description/>
  <cp:lastModifiedBy>1970137</cp:lastModifiedBy>
  <cp:lastPrinted>2010-03-11T23:48:40Z</cp:lastPrinted>
  <dcterms:created xsi:type="dcterms:W3CDTF">2010-01-20T07:18:36Z</dcterms:created>
  <dcterms:modified xsi:type="dcterms:W3CDTF">2022-04-19T06:29:37Z</dcterms:modified>
  <cp:category/>
  <cp:version/>
  <cp:contentType/>
  <cp:contentStatus/>
</cp:coreProperties>
</file>