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X:\020企画管理（技術管理係）\ごみ処理日報・月報\月次\HP\R６年\"/>
    </mc:Choice>
  </mc:AlternateContent>
  <xr:revisionPtr revIDLastSave="0" documentId="13_ncr:1_{BD3B69BC-619B-42EB-AF9C-712D2CA1FF9C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HP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5" i="1" l="1"/>
  <c r="D13" i="1" l="1"/>
  <c r="N10" i="1" l="1"/>
  <c r="N12" i="1" l="1"/>
  <c r="N11" i="1"/>
  <c r="B13" i="1"/>
  <c r="F13" i="1"/>
  <c r="H13" i="1"/>
  <c r="J13" i="1"/>
  <c r="L13" i="1"/>
  <c r="C13" i="1"/>
  <c r="E13" i="1"/>
  <c r="G13" i="1"/>
  <c r="I13" i="1"/>
  <c r="K13" i="1"/>
  <c r="M13" i="1"/>
  <c r="N13" i="1" l="1"/>
</calcChain>
</file>

<file path=xl/sharedStrings.xml><?xml version="1.0" encoding="utf-8"?>
<sst xmlns="http://schemas.openxmlformats.org/spreadsheetml/2006/main" count="41" uniqueCount="25">
  <si>
    <t>注意：各表はそれぞれの値を四捨五入しているため、丸め誤差が含まれています。</t>
    <rPh sb="0" eb="2">
      <t>チュウイ</t>
    </rPh>
    <rPh sb="3" eb="5">
      <t>カクヒョウ</t>
    </rPh>
    <rPh sb="11" eb="12">
      <t>アタイ</t>
    </rPh>
    <rPh sb="13" eb="17">
      <t>シシャゴニュウ</t>
    </rPh>
    <rPh sb="24" eb="25">
      <t>マル</t>
    </rPh>
    <rPh sb="26" eb="28">
      <t>ゴサ</t>
    </rPh>
    <rPh sb="29" eb="30">
      <t>フク</t>
    </rPh>
    <phoneticPr fontId="2"/>
  </si>
  <si>
    <t>合計</t>
    <rPh sb="0" eb="2">
      <t>ゴウケイ</t>
    </rPh>
    <phoneticPr fontId="2"/>
  </si>
  <si>
    <t>３号炉</t>
    <rPh sb="1" eb="2">
      <t>ゴウ</t>
    </rPh>
    <rPh sb="2" eb="3">
      <t>ロ</t>
    </rPh>
    <phoneticPr fontId="2"/>
  </si>
  <si>
    <t>２号炉</t>
    <rPh sb="1" eb="2">
      <t>ゴウ</t>
    </rPh>
    <rPh sb="2" eb="3">
      <t>ロ</t>
    </rPh>
    <phoneticPr fontId="2"/>
  </si>
  <si>
    <t>１号炉</t>
    <rPh sb="1" eb="2">
      <t>ゴウ</t>
    </rPh>
    <rPh sb="2" eb="3">
      <t>ロ</t>
    </rPh>
    <phoneticPr fontId="2"/>
  </si>
  <si>
    <t>炉</t>
    <rPh sb="0" eb="1">
      <t>ロ</t>
    </rPh>
    <phoneticPr fontId="2"/>
  </si>
  <si>
    <t>３月</t>
  </si>
  <si>
    <t>２月</t>
  </si>
  <si>
    <t>１月</t>
  </si>
  <si>
    <t>１２月</t>
  </si>
  <si>
    <t>１１月</t>
  </si>
  <si>
    <t>１０月</t>
  </si>
  <si>
    <t>９月</t>
  </si>
  <si>
    <t>８月</t>
  </si>
  <si>
    <t>７月</t>
  </si>
  <si>
    <t>６月</t>
  </si>
  <si>
    <t>５月</t>
  </si>
  <si>
    <t>４月</t>
    <rPh sb="1" eb="2">
      <t>ガツ</t>
    </rPh>
    <phoneticPr fontId="2"/>
  </si>
  <si>
    <t>月</t>
    <rPh sb="0" eb="1">
      <t>ツキ</t>
    </rPh>
    <phoneticPr fontId="2"/>
  </si>
  <si>
    <t>単位：t</t>
    <rPh sb="0" eb="2">
      <t>タンイ</t>
    </rPh>
    <phoneticPr fontId="2"/>
  </si>
  <si>
    <t>ごみ焼却量</t>
    <rPh sb="2" eb="4">
      <t>ショウキャク</t>
    </rPh>
    <rPh sb="4" eb="5">
      <t>リョウ</t>
    </rPh>
    <phoneticPr fontId="2"/>
  </si>
  <si>
    <t>量</t>
    <rPh sb="0" eb="1">
      <t>リョウ</t>
    </rPh>
    <phoneticPr fontId="2"/>
  </si>
  <si>
    <t>ごみ搬入量</t>
    <rPh sb="2" eb="4">
      <t>ハンニュウ</t>
    </rPh>
    <rPh sb="4" eb="5">
      <t>リョウ</t>
    </rPh>
    <phoneticPr fontId="2"/>
  </si>
  <si>
    <t>ごみ搬入量・ごみ焼却量</t>
    <rPh sb="2" eb="4">
      <t>ハンニュウ</t>
    </rPh>
    <rPh sb="4" eb="5">
      <t>リョウ</t>
    </rPh>
    <rPh sb="8" eb="10">
      <t>ショウキャク</t>
    </rPh>
    <rPh sb="10" eb="11">
      <t>リョウ</t>
    </rPh>
    <phoneticPr fontId="2"/>
  </si>
  <si>
    <t>令和6年度</t>
    <rPh sb="0" eb="1">
      <t>レイ</t>
    </rPh>
    <rPh sb="1" eb="2">
      <t>ワ</t>
    </rPh>
    <rPh sb="3" eb="5">
      <t>ネンド</t>
    </rPh>
    <rPh sb="4" eb="5">
      <t>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</si>
</sst>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38" fontId="0" fillId="0" borderId="0" xfId="1" applyFont="1" applyFill="1" applyBorder="1" applyAlignment="1">
      <alignment horizontal="left" vertical="center"/>
    </xf>
    <xf numFmtId="38" fontId="0" fillId="0" borderId="0" xfId="1" applyFont="1">
      <alignment vertical="center"/>
    </xf>
    <xf numFmtId="38" fontId="0" fillId="0" borderId="1" xfId="1" applyFont="1" applyBorder="1">
      <alignment vertical="center"/>
    </xf>
    <xf numFmtId="38" fontId="0" fillId="0" borderId="2" xfId="1" applyFont="1" applyBorder="1">
      <alignment vertical="center"/>
    </xf>
    <xf numFmtId="38" fontId="0" fillId="0" borderId="3" xfId="1" applyFont="1" applyBorder="1">
      <alignment vertical="center"/>
    </xf>
    <xf numFmtId="38" fontId="0" fillId="0" borderId="4" xfId="1" applyFont="1" applyBorder="1">
      <alignment vertical="center"/>
    </xf>
    <xf numFmtId="38" fontId="0" fillId="0" borderId="5" xfId="1" applyFont="1" applyBorder="1" applyAlignment="1">
      <alignment horizontal="center" vertical="center"/>
    </xf>
    <xf numFmtId="38" fontId="0" fillId="0" borderId="6" xfId="1" applyFont="1" applyBorder="1">
      <alignment vertical="center"/>
    </xf>
    <xf numFmtId="38" fontId="0" fillId="0" borderId="7" xfId="1" applyFont="1" applyBorder="1">
      <alignment vertical="center"/>
    </xf>
    <xf numFmtId="38" fontId="0" fillId="0" borderId="8" xfId="1" applyFont="1" applyBorder="1">
      <alignment vertical="center"/>
    </xf>
    <xf numFmtId="38" fontId="0" fillId="0" borderId="9" xfId="1" applyFont="1" applyBorder="1">
      <alignment vertical="center"/>
    </xf>
    <xf numFmtId="38" fontId="0" fillId="0" borderId="10" xfId="1" applyFont="1" applyBorder="1" applyAlignment="1">
      <alignment horizontal="center" vertical="center"/>
    </xf>
    <xf numFmtId="38" fontId="0" fillId="0" borderId="11" xfId="1" applyFont="1" applyBorder="1">
      <alignment vertical="center"/>
    </xf>
    <xf numFmtId="38" fontId="0" fillId="0" borderId="12" xfId="1" applyFont="1" applyBorder="1">
      <alignment vertical="center"/>
    </xf>
    <xf numFmtId="38" fontId="0" fillId="0" borderId="13" xfId="1" applyFont="1" applyBorder="1">
      <alignment vertical="center"/>
    </xf>
    <xf numFmtId="38" fontId="0" fillId="0" borderId="14" xfId="1" applyFont="1" applyBorder="1">
      <alignment vertical="center"/>
    </xf>
    <xf numFmtId="38" fontId="0" fillId="0" borderId="15" xfId="1" applyFont="1" applyBorder="1" applyAlignment="1">
      <alignment horizontal="center" vertical="center"/>
    </xf>
    <xf numFmtId="38" fontId="0" fillId="0" borderId="16" xfId="1" applyFont="1" applyBorder="1">
      <alignment vertical="center"/>
    </xf>
    <xf numFmtId="38" fontId="0" fillId="0" borderId="17" xfId="1" applyFont="1" applyBorder="1">
      <alignment vertical="center"/>
    </xf>
    <xf numFmtId="38" fontId="0" fillId="0" borderId="18" xfId="1" applyFont="1" applyBorder="1">
      <alignment vertical="center"/>
    </xf>
    <xf numFmtId="38" fontId="0" fillId="0" borderId="19" xfId="1" applyFont="1" applyBorder="1">
      <alignment vertical="center"/>
    </xf>
    <xf numFmtId="38" fontId="0" fillId="0" borderId="20" xfId="1" applyFont="1" applyBorder="1" applyAlignment="1">
      <alignment horizontal="center" vertical="center"/>
    </xf>
    <xf numFmtId="38" fontId="0" fillId="0" borderId="25" xfId="1" applyFont="1" applyBorder="1">
      <alignment vertical="center"/>
    </xf>
    <xf numFmtId="38" fontId="0" fillId="0" borderId="26" xfId="1" applyFont="1" applyBorder="1" applyAlignment="1">
      <alignment horizontal="right" vertical="center"/>
    </xf>
    <xf numFmtId="38" fontId="0" fillId="0" borderId="27" xfId="1" applyFont="1" applyBorder="1">
      <alignment vertical="center"/>
    </xf>
    <xf numFmtId="38" fontId="0" fillId="0" borderId="28" xfId="1" applyFont="1" applyBorder="1">
      <alignment vertical="center"/>
    </xf>
    <xf numFmtId="38" fontId="0" fillId="0" borderId="29" xfId="1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30" xfId="0" applyBorder="1" applyAlignment="1">
      <alignment horizontal="center" vertical="center"/>
    </xf>
    <xf numFmtId="38" fontId="0" fillId="0" borderId="30" xfId="1" applyFont="1" applyBorder="1">
      <alignment vertical="center"/>
    </xf>
    <xf numFmtId="0" fontId="0" fillId="0" borderId="31" xfId="0" applyBorder="1" applyAlignment="1">
      <alignment horizontal="center" vertical="center"/>
    </xf>
    <xf numFmtId="38" fontId="0" fillId="0" borderId="31" xfId="1" applyFont="1" applyBorder="1">
      <alignment vertical="center"/>
    </xf>
    <xf numFmtId="0" fontId="3" fillId="0" borderId="0" xfId="0" applyFont="1">
      <alignment vertical="center"/>
    </xf>
    <xf numFmtId="38" fontId="0" fillId="0" borderId="18" xfId="1" applyFont="1" applyBorder="1" applyAlignment="1">
      <alignment horizontal="center" vertical="center"/>
    </xf>
    <xf numFmtId="38" fontId="0" fillId="0" borderId="23" xfId="1" applyFont="1" applyBorder="1" applyAlignment="1">
      <alignment horizontal="center" vertical="center"/>
    </xf>
    <xf numFmtId="38" fontId="0" fillId="0" borderId="16" xfId="1" applyFont="1" applyBorder="1" applyAlignment="1">
      <alignment horizontal="center" vertical="center"/>
    </xf>
    <xf numFmtId="38" fontId="0" fillId="0" borderId="21" xfId="1" applyFont="1" applyBorder="1" applyAlignment="1">
      <alignment horizontal="center" vertical="center"/>
    </xf>
    <xf numFmtId="38" fontId="0" fillId="0" borderId="17" xfId="1" applyFont="1" applyBorder="1" applyAlignment="1">
      <alignment horizontal="center" vertical="center"/>
    </xf>
    <xf numFmtId="38" fontId="0" fillId="0" borderId="22" xfId="1" applyFont="1" applyBorder="1" applyAlignment="1">
      <alignment horizontal="center" vertical="center"/>
    </xf>
    <xf numFmtId="38" fontId="0" fillId="0" borderId="19" xfId="1" applyFont="1" applyBorder="1" applyAlignment="1">
      <alignment horizontal="center" vertical="center"/>
    </xf>
    <xf numFmtId="38" fontId="0" fillId="0" borderId="24" xfId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9525</xdr:rowOff>
    </xdr:from>
    <xdr:to>
      <xdr:col>1</xdr:col>
      <xdr:colOff>0</xdr:colOff>
      <xdr:row>9</xdr:row>
      <xdr:rowOff>0</xdr:rowOff>
    </xdr:to>
    <xdr:sp macro="" textlink="">
      <xdr:nvSpPr>
        <xdr:cNvPr id="2" name="Lin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 flipH="1" flipV="1">
          <a:off x="0" y="1209675"/>
          <a:ext cx="685800" cy="333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"/>
  <sheetViews>
    <sheetView tabSelected="1" workbookViewId="0"/>
  </sheetViews>
  <sheetFormatPr defaultRowHeight="13" x14ac:dyDescent="0.2"/>
  <sheetData>
    <row r="1" spans="1:14" ht="30" customHeight="1" x14ac:dyDescent="0.2">
      <c r="E1" s="36"/>
      <c r="F1" s="31" t="s">
        <v>24</v>
      </c>
      <c r="G1" s="36" t="s">
        <v>23</v>
      </c>
      <c r="H1" s="36"/>
      <c r="I1" s="36"/>
      <c r="J1" s="36"/>
    </row>
    <row r="2" spans="1:14" ht="30" customHeight="1" x14ac:dyDescent="0.2"/>
    <row r="3" spans="1:14" ht="30" customHeight="1" thickBot="1" x14ac:dyDescent="0.25">
      <c r="A3" t="s">
        <v>22</v>
      </c>
      <c r="N3" t="s">
        <v>19</v>
      </c>
    </row>
    <row r="4" spans="1:14" ht="30" customHeight="1" thickBot="1" x14ac:dyDescent="0.25">
      <c r="A4" s="30" t="s">
        <v>18</v>
      </c>
      <c r="B4" s="29" t="s">
        <v>17</v>
      </c>
      <c r="C4" s="28" t="s">
        <v>16</v>
      </c>
      <c r="D4" s="28" t="s">
        <v>15</v>
      </c>
      <c r="E4" s="28" t="s">
        <v>14</v>
      </c>
      <c r="F4" s="28" t="s">
        <v>13</v>
      </c>
      <c r="G4" s="28" t="s">
        <v>12</v>
      </c>
      <c r="H4" s="28" t="s">
        <v>11</v>
      </c>
      <c r="I4" s="28" t="s">
        <v>10</v>
      </c>
      <c r="J4" s="28" t="s">
        <v>9</v>
      </c>
      <c r="K4" s="28" t="s">
        <v>8</v>
      </c>
      <c r="L4" s="28" t="s">
        <v>7</v>
      </c>
      <c r="M4" s="32" t="s">
        <v>6</v>
      </c>
      <c r="N4" s="34" t="s">
        <v>1</v>
      </c>
    </row>
    <row r="5" spans="1:14" s="2" customFormat="1" ht="30" customHeight="1" thickBot="1" x14ac:dyDescent="0.25">
      <c r="A5" s="27" t="s">
        <v>21</v>
      </c>
      <c r="B5" s="26">
        <v>5385.15</v>
      </c>
      <c r="C5" s="25">
        <v>5440.39</v>
      </c>
      <c r="D5" s="25">
        <v>4772.1099999999997</v>
      </c>
      <c r="E5" s="25">
        <v>5377.53</v>
      </c>
      <c r="F5" s="25">
        <v>5160.26</v>
      </c>
      <c r="G5" s="25">
        <v>4775.6000000000004</v>
      </c>
      <c r="H5" s="25">
        <v>5206.67</v>
      </c>
      <c r="I5" s="25">
        <v>4890.57</v>
      </c>
      <c r="J5" s="25">
        <v>5217.37</v>
      </c>
      <c r="K5" s="25">
        <v>4374.7</v>
      </c>
      <c r="L5" s="25">
        <v>3696.79</v>
      </c>
      <c r="M5" s="33">
        <v>4652.1000000000004</v>
      </c>
      <c r="N5" s="35">
        <f>INT(SUM(B5:M5))</f>
        <v>58949</v>
      </c>
    </row>
    <row r="6" spans="1:14" s="2" customFormat="1" ht="30" customHeight="1" x14ac:dyDescent="0.2"/>
    <row r="7" spans="1:14" s="2" customFormat="1" ht="30" customHeight="1" thickBot="1" x14ac:dyDescent="0.25">
      <c r="A7" s="2" t="s">
        <v>20</v>
      </c>
      <c r="N7" s="2" t="s">
        <v>19</v>
      </c>
    </row>
    <row r="8" spans="1:14" s="2" customFormat="1" ht="15" customHeight="1" x14ac:dyDescent="0.2">
      <c r="A8" s="24" t="s">
        <v>18</v>
      </c>
      <c r="B8" s="43" t="s">
        <v>17</v>
      </c>
      <c r="C8" s="37" t="s">
        <v>16</v>
      </c>
      <c r="D8" s="37" t="s">
        <v>15</v>
      </c>
      <c r="E8" s="37" t="s">
        <v>14</v>
      </c>
      <c r="F8" s="37" t="s">
        <v>13</v>
      </c>
      <c r="G8" s="37" t="s">
        <v>12</v>
      </c>
      <c r="H8" s="37" t="s">
        <v>11</v>
      </c>
      <c r="I8" s="37" t="s">
        <v>10</v>
      </c>
      <c r="J8" s="37" t="s">
        <v>9</v>
      </c>
      <c r="K8" s="37" t="s">
        <v>8</v>
      </c>
      <c r="L8" s="37" t="s">
        <v>7</v>
      </c>
      <c r="M8" s="41" t="s">
        <v>6</v>
      </c>
      <c r="N8" s="39" t="s">
        <v>1</v>
      </c>
    </row>
    <row r="9" spans="1:14" s="2" customFormat="1" ht="15" customHeight="1" thickBot="1" x14ac:dyDescent="0.25">
      <c r="A9" s="23" t="s">
        <v>5</v>
      </c>
      <c r="B9" s="44"/>
      <c r="C9" s="38"/>
      <c r="D9" s="38"/>
      <c r="E9" s="38"/>
      <c r="F9" s="38"/>
      <c r="G9" s="38"/>
      <c r="H9" s="38"/>
      <c r="I9" s="38"/>
      <c r="J9" s="38"/>
      <c r="K9" s="38"/>
      <c r="L9" s="38"/>
      <c r="M9" s="42"/>
      <c r="N9" s="40"/>
    </row>
    <row r="10" spans="1:14" s="2" customFormat="1" ht="30" customHeight="1" x14ac:dyDescent="0.2">
      <c r="A10" s="22" t="s">
        <v>4</v>
      </c>
      <c r="B10" s="21">
        <v>2832.11</v>
      </c>
      <c r="C10" s="20">
        <v>2616.89</v>
      </c>
      <c r="D10" s="20">
        <v>2963.71</v>
      </c>
      <c r="E10" s="20">
        <v>267.04000000000002</v>
      </c>
      <c r="F10" s="20">
        <v>0</v>
      </c>
      <c r="G10" s="20">
        <v>0</v>
      </c>
      <c r="H10" s="20">
        <v>2301.8200000000002</v>
      </c>
      <c r="I10" s="20">
        <v>3014.36</v>
      </c>
      <c r="J10" s="20">
        <v>483.68</v>
      </c>
      <c r="K10" s="20">
        <v>2594.41</v>
      </c>
      <c r="L10" s="20">
        <v>1829.21</v>
      </c>
      <c r="M10" s="19">
        <v>566.88</v>
      </c>
      <c r="N10" s="18">
        <f>SUM(B10:M10)</f>
        <v>19470.11</v>
      </c>
    </row>
    <row r="11" spans="1:14" s="2" customFormat="1" ht="30" customHeight="1" x14ac:dyDescent="0.2">
      <c r="A11" s="17" t="s">
        <v>3</v>
      </c>
      <c r="B11" s="16">
        <v>0</v>
      </c>
      <c r="C11" s="15">
        <v>2343.0700000000002</v>
      </c>
      <c r="D11" s="15">
        <v>1151.4000000000001</v>
      </c>
      <c r="E11" s="15">
        <v>1380.57</v>
      </c>
      <c r="F11" s="15">
        <v>3033.09</v>
      </c>
      <c r="G11" s="15">
        <v>2258.16</v>
      </c>
      <c r="H11" s="15">
        <v>38.25</v>
      </c>
      <c r="I11" s="15">
        <v>2972.55</v>
      </c>
      <c r="J11" s="15">
        <v>2020.53</v>
      </c>
      <c r="K11" s="15">
        <v>0</v>
      </c>
      <c r="L11" s="15">
        <v>376.59</v>
      </c>
      <c r="M11" s="14">
        <v>3109.75</v>
      </c>
      <c r="N11" s="13">
        <f t="shared" ref="N11:N12" si="0">SUM(B11:M11)</f>
        <v>18683.96</v>
      </c>
    </row>
    <row r="12" spans="1:14" s="2" customFormat="1" ht="30" customHeight="1" thickBot="1" x14ac:dyDescent="0.25">
      <c r="A12" s="12" t="s">
        <v>2</v>
      </c>
      <c r="B12" s="11">
        <v>2860.75</v>
      </c>
      <c r="C12" s="10">
        <v>252.66</v>
      </c>
      <c r="D12" s="10">
        <v>1349.34</v>
      </c>
      <c r="E12" s="10">
        <v>3224.04</v>
      </c>
      <c r="F12" s="10">
        <v>1282.72</v>
      </c>
      <c r="G12" s="10">
        <v>2838.3</v>
      </c>
      <c r="H12" s="10">
        <v>2368.9299999999998</v>
      </c>
      <c r="I12" s="10">
        <v>0</v>
      </c>
      <c r="J12" s="10">
        <v>2341.21</v>
      </c>
      <c r="K12" s="10">
        <v>2584.9</v>
      </c>
      <c r="L12" s="10">
        <v>1512.44</v>
      </c>
      <c r="M12" s="9">
        <v>0</v>
      </c>
      <c r="N12" s="8">
        <f t="shared" si="0"/>
        <v>20615.29</v>
      </c>
    </row>
    <row r="13" spans="1:14" s="2" customFormat="1" ht="30" customHeight="1" thickBot="1" x14ac:dyDescent="0.25">
      <c r="A13" s="7" t="s">
        <v>1</v>
      </c>
      <c r="B13" s="6">
        <f t="shared" ref="B13:M13" si="1">IF(B10="","",SUM(B10:B12))</f>
        <v>5692.8600000000006</v>
      </c>
      <c r="C13" s="5">
        <f t="shared" si="1"/>
        <v>5212.62</v>
      </c>
      <c r="D13" s="5">
        <f>IF(D10="","",SUM(D10:D12))</f>
        <v>5464.4500000000007</v>
      </c>
      <c r="E13" s="5">
        <f t="shared" si="1"/>
        <v>4871.6499999999996</v>
      </c>
      <c r="F13" s="5">
        <f t="shared" si="1"/>
        <v>4315.8100000000004</v>
      </c>
      <c r="G13" s="5">
        <f t="shared" si="1"/>
        <v>5096.46</v>
      </c>
      <c r="H13" s="5">
        <f t="shared" si="1"/>
        <v>4709</v>
      </c>
      <c r="I13" s="5">
        <f t="shared" si="1"/>
        <v>5986.91</v>
      </c>
      <c r="J13" s="5">
        <f t="shared" si="1"/>
        <v>4845.42</v>
      </c>
      <c r="K13" s="5">
        <f t="shared" si="1"/>
        <v>5179.3099999999995</v>
      </c>
      <c r="L13" s="5">
        <f t="shared" si="1"/>
        <v>3718.2400000000002</v>
      </c>
      <c r="M13" s="4">
        <f t="shared" si="1"/>
        <v>3676.63</v>
      </c>
      <c r="N13" s="3">
        <f>SUM(N10:N12)</f>
        <v>58769.36</v>
      </c>
    </row>
    <row r="16" spans="1:14" x14ac:dyDescent="0.2">
      <c r="A16" s="1" t="s">
        <v>0</v>
      </c>
    </row>
  </sheetData>
  <mergeCells count="13">
    <mergeCell ref="G8:G9"/>
    <mergeCell ref="B8:B9"/>
    <mergeCell ref="C8:C9"/>
    <mergeCell ref="D8:D9"/>
    <mergeCell ref="E8:E9"/>
    <mergeCell ref="F8:F9"/>
    <mergeCell ref="H8:H9"/>
    <mergeCell ref="I8:I9"/>
    <mergeCell ref="N8:N9"/>
    <mergeCell ref="J8:J9"/>
    <mergeCell ref="K8:K9"/>
    <mergeCell ref="L8:L9"/>
    <mergeCell ref="M8:M9"/>
  </mergeCells>
  <phoneticPr fontId="2"/>
  <pageMargins left="0.75" right="0.75" top="1" bottom="1" header="0.51200000000000001" footer="0.51200000000000001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0000000</dc:creator>
  <cp:lastModifiedBy>森川　公重</cp:lastModifiedBy>
  <cp:lastPrinted>2025-04-02T01:59:28Z</cp:lastPrinted>
  <dcterms:created xsi:type="dcterms:W3CDTF">2016-02-25T05:13:58Z</dcterms:created>
  <dcterms:modified xsi:type="dcterms:W3CDTF">2025-04-02T01:59:49Z</dcterms:modified>
</cp:coreProperties>
</file>