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様式１" sheetId="1" r:id="rId1"/>
    <sheet name="各コード" sheetId="2" r:id="rId2"/>
  </sheets>
  <externalReferences>
    <externalReference r:id="rId5"/>
    <externalReference r:id="rId6"/>
  </externalReferences>
  <definedNames>
    <definedName name="_01">'各コード'!$H$7:$H$53</definedName>
    <definedName name="_0100">'各コード'!$D$7:$D$70</definedName>
    <definedName name="_xlnm.Print_Area" localSheetId="0">'様式１'!$B$1:$Q$31</definedName>
    <definedName name="_xlnm.Print_Titles" localSheetId="0">'様式１'!$5:$8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>'各コード'!$K$6:$K$33</definedName>
    <definedName name="処分方法コード">'各コード'!$L$6:$L$33</definedName>
    <definedName name="所在地">'各コード'!$G$6:$G$53</definedName>
    <definedName name="中間処理">'各コード'!$K$12:$K$29</definedName>
    <definedName name="都道府県・コード">'各コード'!$G$6:$H$53</definedName>
    <definedName name="燃え殻">'各コード'!$C$7:$C$70</definedName>
    <definedName name="廃棄物種類">'各コード'!$C$6:$C$70</definedName>
    <definedName name="北海道">'各コード'!$G$7:$G$53</definedName>
  </definedNames>
  <calcPr fullCalcOnLoad="1"/>
</workbook>
</file>

<file path=xl/comments1.xml><?xml version="1.0" encoding="utf-8"?>
<comments xmlns="http://schemas.openxmlformats.org/spreadsheetml/2006/main">
  <authors>
    <author>FUKUI</author>
    <author> </author>
    <author>120332</author>
  </authors>
  <commentList>
    <comment ref="C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F8" authorId="0">
      <text>
        <r>
          <rPr>
            <sz val="9"/>
            <rFont val="ＭＳ Ｐゴシック"/>
            <family val="3"/>
          </rPr>
          <t>排出事業場の所在地をリストから選択してください。
※本社の住所ではありません。
また、</t>
        </r>
        <r>
          <rPr>
            <u val="single"/>
            <sz val="9"/>
            <rFont val="ＭＳ Ｐゴシック"/>
            <family val="3"/>
          </rPr>
          <t>所在地が「福井県」以外である場合は、
その事業者別内訳を【様式２】に記載してください。</t>
        </r>
      </text>
    </comment>
    <comment ref="J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N8" authorId="0">
      <text>
        <r>
          <rPr>
            <sz val="9"/>
            <rFont val="ＭＳ Ｐゴシック"/>
            <family val="3"/>
          </rPr>
          <t>中間処理産業廃棄物の処分を行う事業場
の所在地をリストから選択してください。
※本社の住所ではありません。</t>
        </r>
      </text>
    </comment>
    <comment ref="Q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D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H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L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O8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E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B8" authorId="1">
      <text>
        <r>
          <rPr>
            <sz val="9"/>
            <rFont val="ＭＳ Ｐゴシック"/>
            <family val="3"/>
          </rPr>
          <t>　自動入力されます。</t>
        </r>
      </text>
    </comment>
    <comment ref="G8" authorId="1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  <comment ref="I8" authorId="1">
      <text>
        <r>
          <rPr>
            <sz val="9"/>
            <rFont val="ＭＳ Ｐゴシック"/>
            <family val="3"/>
          </rPr>
          <t xml:space="preserve"> 自動入力されます。</t>
        </r>
      </text>
    </comment>
    <comment ref="M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P8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K8" authorId="2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</commentList>
</comments>
</file>

<file path=xl/sharedStrings.xml><?xml version="1.0" encoding="utf-8"?>
<sst xmlns="http://schemas.openxmlformats.org/spreadsheetml/2006/main" count="354" uniqueCount="319">
  <si>
    <t>電話番号</t>
  </si>
  <si>
    <t>⑦
処分方法
の分類</t>
  </si>
  <si>
    <t>⑨
処分方法</t>
  </si>
  <si>
    <t>１次処理</t>
  </si>
  <si>
    <t>■廃棄物コードおよび換算係数</t>
  </si>
  <si>
    <t>■所在地コード</t>
  </si>
  <si>
    <t>■処分方法コード</t>
  </si>
  <si>
    <t>廃棄物
コード</t>
  </si>
  <si>
    <t>廃棄物の種類</t>
  </si>
  <si>
    <t>所在地
コード</t>
  </si>
  <si>
    <t>所在地</t>
  </si>
  <si>
    <t>処分
方法
コード</t>
  </si>
  <si>
    <t>処分方法</t>
  </si>
  <si>
    <t>0100</t>
  </si>
  <si>
    <t>燃え殻</t>
  </si>
  <si>
    <t>北海道</t>
  </si>
  <si>
    <t>0200</t>
  </si>
  <si>
    <t>青森県</t>
  </si>
  <si>
    <t>素材再生</t>
  </si>
  <si>
    <t>0300</t>
  </si>
  <si>
    <t>廃油</t>
  </si>
  <si>
    <t>岩手県</t>
  </si>
  <si>
    <t>原材料化</t>
  </si>
  <si>
    <t>0400</t>
  </si>
  <si>
    <t>廃酸</t>
  </si>
  <si>
    <t>宮城県</t>
  </si>
  <si>
    <t>燃料化</t>
  </si>
  <si>
    <t>0500</t>
  </si>
  <si>
    <t>廃アルカリ</t>
  </si>
  <si>
    <t>秋田県</t>
  </si>
  <si>
    <t>0600</t>
  </si>
  <si>
    <t>廃プラスチック類</t>
  </si>
  <si>
    <t>山形県</t>
  </si>
  <si>
    <t>その他再生</t>
  </si>
  <si>
    <t>0700</t>
  </si>
  <si>
    <t>紙くず</t>
  </si>
  <si>
    <t>福島県</t>
  </si>
  <si>
    <t>0800</t>
  </si>
  <si>
    <t>木くず</t>
  </si>
  <si>
    <t>茨城県</t>
  </si>
  <si>
    <t>0900</t>
  </si>
  <si>
    <t>栃木県</t>
  </si>
  <si>
    <t>天日乾燥</t>
  </si>
  <si>
    <t>1000</t>
  </si>
  <si>
    <t>群馬県</t>
  </si>
  <si>
    <t>4000</t>
  </si>
  <si>
    <t>動物系固形不要物</t>
  </si>
  <si>
    <t>埼玉県</t>
  </si>
  <si>
    <t>1100</t>
  </si>
  <si>
    <t>千葉県</t>
  </si>
  <si>
    <t>1200</t>
  </si>
  <si>
    <t>金属くず</t>
  </si>
  <si>
    <t>東京都</t>
  </si>
  <si>
    <t>1300</t>
  </si>
  <si>
    <t>神奈川県</t>
  </si>
  <si>
    <t>1400</t>
  </si>
  <si>
    <t>鉱さい</t>
  </si>
  <si>
    <t>新潟県</t>
  </si>
  <si>
    <t>溶融</t>
  </si>
  <si>
    <t>1500</t>
  </si>
  <si>
    <t>富山県</t>
  </si>
  <si>
    <t>1600</t>
  </si>
  <si>
    <t>石川県</t>
  </si>
  <si>
    <t>固形化</t>
  </si>
  <si>
    <t>1700</t>
  </si>
  <si>
    <t>ばい焼</t>
  </si>
  <si>
    <t>1800</t>
  </si>
  <si>
    <t>ばいじん</t>
  </si>
  <si>
    <t>山梨県</t>
  </si>
  <si>
    <t>分解</t>
  </si>
  <si>
    <t>1900</t>
  </si>
  <si>
    <t>長野県</t>
  </si>
  <si>
    <t>洗浄</t>
  </si>
  <si>
    <t>2000</t>
  </si>
  <si>
    <t>建設混合廃棄物</t>
  </si>
  <si>
    <t>岐阜県</t>
  </si>
  <si>
    <t>滅菌</t>
  </si>
  <si>
    <t>2100</t>
  </si>
  <si>
    <t>安定型混合廃棄物</t>
  </si>
  <si>
    <t>静岡県</t>
  </si>
  <si>
    <t>消毒</t>
  </si>
  <si>
    <t>2200</t>
  </si>
  <si>
    <t>管理型混合廃棄物</t>
  </si>
  <si>
    <t>愛知県</t>
  </si>
  <si>
    <t>煮沸</t>
  </si>
  <si>
    <t>2300</t>
  </si>
  <si>
    <t>シュレッダーダスト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</si>
  <si>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</si>
  <si>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</si>
  <si>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</si>
  <si>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</si>
  <si>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</si>
  <si>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</si>
  <si>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</si>
  <si>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</si>
  <si>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</si>
  <si>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</si>
  <si>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</si>
  <si>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</si>
  <si>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</si>
  <si>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</si>
  <si>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</si>
  <si>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</si>
  <si>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3100</t>
  </si>
  <si>
    <t>廃電気機械器具</t>
  </si>
  <si>
    <t>島根県</t>
  </si>
  <si>
    <t>3500</t>
  </si>
  <si>
    <t>廃電池類</t>
  </si>
  <si>
    <t>岡山県</t>
  </si>
  <si>
    <t>引火性廃油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</si>
  <si>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</si>
  <si>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</si>
  <si>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</si>
  <si>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</si>
  <si>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</si>
  <si>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</si>
  <si>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</si>
  <si>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</si>
  <si>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</si>
  <si>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</si>
  <si>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</si>
  <si>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</si>
  <si>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</si>
  <si>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</si>
  <si>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</si>
  <si>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</si>
  <si>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</si>
  <si>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t>各コード一覧</t>
  </si>
  <si>
    <t>ガラスくず、コンクリートくず及び陶磁器くず</t>
  </si>
  <si>
    <t>動物のふん尿（畜産農業から排出されたもの）</t>
  </si>
  <si>
    <t>汚泥（泥状のもの）</t>
  </si>
  <si>
    <t>繊維くず（天然繊維くず）</t>
  </si>
  <si>
    <t>ゴムくず（天然ゴムくず）</t>
  </si>
  <si>
    <t>がれき類（工作物の新築、改築又は撤去に伴って生じた不要物）</t>
  </si>
  <si>
    <t>引火性廃油（基準値を超える有害物質を含むもの）</t>
  </si>
  <si>
    <t>ｐＨ2.0以下の廃酸（基準値を超える有害物質を含むもの）</t>
  </si>
  <si>
    <t>ｐＨ12.5以上の廃アルカリ（基準値を超える有害物質を含むもの）</t>
  </si>
  <si>
    <t>廃ＰＣＢ等、ＰＣＢ汚染物、ＰＣＢ処理物</t>
  </si>
  <si>
    <t>廃石綿等（飛散性）</t>
  </si>
  <si>
    <t>換算係数
（ｔ／㎥）</t>
  </si>
  <si>
    <t>処分するために処理したもの（基準値を超える有害物質を含むもの）</t>
  </si>
  <si>
    <t>【石綿含有】建設混合廃棄物</t>
  </si>
  <si>
    <t>【石綿含有】ガラスくず、コンクリートくず及び陶磁器くず</t>
  </si>
  <si>
    <t>【石綿含有】廃プラスチック類</t>
  </si>
  <si>
    <t>【石綿含有】がれき類</t>
  </si>
  <si>
    <t>【石綿含有】紙くず</t>
  </si>
  <si>
    <t>【石綿含有】木くず</t>
  </si>
  <si>
    <t>【石綿含有】繊維くず（天然繊維くず）</t>
  </si>
  <si>
    <t>処分するために処理したもの（政令第2条第13号廃棄物）</t>
  </si>
  <si>
    <t>廃水銀等、廃水銀等を処分するために処理したもの</t>
  </si>
  <si>
    <t>ｐＨ2.0以下の廃酸</t>
  </si>
  <si>
    <t>ｐＨ12.5以上の廃アルカリ</t>
  </si>
  <si>
    <t>産業廃棄物</t>
  </si>
  <si>
    <t>特別管理産業廃棄物</t>
  </si>
  <si>
    <t>再使用（リユース）</t>
  </si>
  <si>
    <t>再生</t>
  </si>
  <si>
    <t>機械乾燥</t>
  </si>
  <si>
    <t>中間処理</t>
  </si>
  <si>
    <t>最終処分</t>
  </si>
  <si>
    <t>③
排出事業者
の区分</t>
  </si>
  <si>
    <t>⑤
排出事業場
所在地</t>
  </si>
  <si>
    <t>②
産業廃棄物
の種類</t>
  </si>
  <si>
    <t>⑪
中間処理
産業廃棄物
の処理区分</t>
  </si>
  <si>
    <t>⑬
中間処理
産業廃棄物の
処理委託先
所在地</t>
  </si>
  <si>
    <t>⑭
中間処理
産業廃棄物
の処分方法
の分類</t>
  </si>
  <si>
    <t>⑯
中間処理
産業廃棄物
の処分方法</t>
  </si>
  <si>
    <r>
      <t xml:space="preserve">⑮
中間処理
産業廃棄物
の処分方法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</si>
  <si>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⑫
中間処理
産業廃棄物の処理委託先
所在地コード
</t>
    </r>
    <r>
      <rPr>
        <sz val="8"/>
        <color indexed="10"/>
        <rFont val="ＭＳ Ｐゴシック"/>
        <family val="3"/>
      </rPr>
      <t>（自動入力）</t>
    </r>
  </si>
  <si>
    <r>
      <t xml:space="preserve">⑧
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</si>
  <si>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①
産業廃棄物
コード
</t>
    </r>
    <r>
      <rPr>
        <sz val="8"/>
        <color indexed="10"/>
        <rFont val="ＭＳ Ｐゴシック"/>
        <family val="3"/>
      </rPr>
      <t>（自動入力）</t>
    </r>
  </si>
  <si>
    <r>
      <t xml:space="preserve">④
排出事業場
所在地
コード
</t>
    </r>
    <r>
      <rPr>
        <sz val="8"/>
        <color indexed="10"/>
        <rFont val="ＭＳ Ｐゴシック"/>
        <family val="3"/>
      </rPr>
      <t>（自動入力）</t>
    </r>
  </si>
  <si>
    <r>
      <t>２次処理</t>
    </r>
    <r>
      <rPr>
        <sz val="11"/>
        <color indexed="10"/>
        <rFont val="ＭＳ Ｐゴシック"/>
        <family val="3"/>
      </rPr>
      <t>（⑦が中間処理の場合）</t>
    </r>
  </si>
  <si>
    <r>
      <t xml:space="preserve">⑥
処分量
</t>
    </r>
    <r>
      <rPr>
        <sz val="8"/>
        <color indexed="10"/>
        <rFont val="ＭＳ Ｐゴシック"/>
        <family val="3"/>
      </rPr>
      <t>（単位：トン）</t>
    </r>
  </si>
  <si>
    <r>
      <t xml:space="preserve">⑩
中間処理
産業廃棄物の量
</t>
    </r>
    <r>
      <rPr>
        <sz val="8"/>
        <color indexed="10"/>
        <rFont val="ＭＳ Ｐゴシック"/>
        <family val="3"/>
      </rPr>
      <t>（単位：トン）</t>
    </r>
  </si>
  <si>
    <t>堆肥化</t>
  </si>
  <si>
    <t>01</t>
  </si>
  <si>
    <t>02</t>
  </si>
  <si>
    <t>03</t>
  </si>
  <si>
    <t>04</t>
  </si>
  <si>
    <t>05</t>
  </si>
  <si>
    <t>06</t>
  </si>
  <si>
    <t>07</t>
  </si>
  <si>
    <t>脱水</t>
  </si>
  <si>
    <t>08</t>
  </si>
  <si>
    <t>09</t>
  </si>
  <si>
    <t>動植物性残さ</t>
  </si>
  <si>
    <t>10</t>
  </si>
  <si>
    <t>焼却</t>
  </si>
  <si>
    <t>11</t>
  </si>
  <si>
    <t>油水分離</t>
  </si>
  <si>
    <t>12</t>
  </si>
  <si>
    <t>中和</t>
  </si>
  <si>
    <t>13</t>
  </si>
  <si>
    <t>破砕</t>
  </si>
  <si>
    <t>14</t>
  </si>
  <si>
    <t>圧縮</t>
  </si>
  <si>
    <t>15</t>
  </si>
  <si>
    <t>16</t>
  </si>
  <si>
    <t>選別</t>
  </si>
  <si>
    <t>17</t>
  </si>
  <si>
    <t>動物の死体（畜産農業から排出されたもの）</t>
  </si>
  <si>
    <t>19</t>
  </si>
  <si>
    <t>20</t>
  </si>
  <si>
    <t>21</t>
  </si>
  <si>
    <t>22</t>
  </si>
  <si>
    <t>23</t>
  </si>
  <si>
    <t>24</t>
  </si>
  <si>
    <t>25</t>
  </si>
  <si>
    <t>安定型埋立</t>
  </si>
  <si>
    <t>26</t>
  </si>
  <si>
    <t>管理型埋立</t>
  </si>
  <si>
    <t>27</t>
  </si>
  <si>
    <t>遮断型埋立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</si>
  <si>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</si>
  <si>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</si>
  <si>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</si>
  <si>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</si>
  <si>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</si>
  <si>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</si>
  <si>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</si>
  <si>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</si>
  <si>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</si>
  <si>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7000</t>
  </si>
  <si>
    <t>37</t>
  </si>
  <si>
    <t>7010</t>
  </si>
  <si>
    <t>38</t>
  </si>
  <si>
    <t>7100</t>
  </si>
  <si>
    <t>39</t>
  </si>
  <si>
    <t>7110</t>
  </si>
  <si>
    <t>40</t>
  </si>
  <si>
    <t>7200</t>
  </si>
  <si>
    <t>41</t>
  </si>
  <si>
    <t>7210</t>
  </si>
  <si>
    <t>42</t>
  </si>
  <si>
    <t>7300</t>
  </si>
  <si>
    <t>43</t>
  </si>
  <si>
    <t>7410</t>
  </si>
  <si>
    <t>44</t>
  </si>
  <si>
    <t>7440</t>
  </si>
  <si>
    <t>45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</si>
  <si>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</si>
  <si>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</si>
  <si>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</si>
  <si>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</si>
  <si>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</si>
  <si>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</si>
  <si>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</si>
  <si>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</si>
  <si>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</si>
  <si>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</si>
  <si>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</si>
  <si>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</si>
  <si>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</si>
  <si>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</si>
  <si>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</si>
  <si>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</si>
  <si>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</si>
  <si>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</si>
  <si>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7430</t>
  </si>
  <si>
    <t>0776－00－0000</t>
  </si>
  <si>
    <t>○○○○○○</t>
  </si>
  <si>
    <t>事業者</t>
  </si>
  <si>
    <t>再生</t>
  </si>
  <si>
    <t>焼却</t>
  </si>
  <si>
    <t>中間処理</t>
  </si>
  <si>
    <t>委託処理</t>
  </si>
  <si>
    <t>最終処分</t>
  </si>
  <si>
    <t>管理型埋立</t>
  </si>
  <si>
    <t>○○株式会社</t>
  </si>
  <si>
    <t>記入例①</t>
  </si>
  <si>
    <t>記入例②</t>
  </si>
  <si>
    <t>記入例③</t>
  </si>
  <si>
    <t>安定型埋立</t>
  </si>
  <si>
    <t>記入例④</t>
  </si>
  <si>
    <t>中間処理業者</t>
  </si>
  <si>
    <t>記入例⑤</t>
  </si>
  <si>
    <t>破砕</t>
  </si>
  <si>
    <t>（備考）　○○○○・・・</t>
  </si>
  <si>
    <t>記入
担当者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</si>
  <si>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</si>
  <si>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</si>
  <si>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</si>
  <si>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</si>
  <si>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</si>
  <si>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</si>
  <si>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</si>
  <si>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</si>
  <si>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【水銀使用製品】水銀回収義務付け製品（計測器以外）</t>
  </si>
  <si>
    <t>2550</t>
  </si>
  <si>
    <t>【水銀使用製品】水銀回収義務付け製品（計測器）</t>
  </si>
  <si>
    <t>2560</t>
  </si>
  <si>
    <t>【水銀含有ばいじん等】ばいじん</t>
  </si>
  <si>
    <t>2610</t>
  </si>
  <si>
    <t>【水銀含有ばいじん等】燃え殻</t>
  </si>
  <si>
    <t>2620</t>
  </si>
  <si>
    <t>【水銀含有ばいじん等】汚泥</t>
  </si>
  <si>
    <t>2630</t>
  </si>
  <si>
    <t>【水銀含有ばいじん等】廃酸</t>
  </si>
  <si>
    <t>2640</t>
  </si>
  <si>
    <t>【水銀含有ばいじん等】廃アルカリ</t>
  </si>
  <si>
    <t>2650</t>
  </si>
  <si>
    <t>【水銀含有ばいじん等】鉱さい</t>
  </si>
  <si>
    <t>2660</t>
  </si>
  <si>
    <t>廃自動車</t>
  </si>
  <si>
    <t>3000</t>
  </si>
  <si>
    <t>福井市</t>
  </si>
  <si>
    <t>18-1</t>
  </si>
  <si>
    <t>18-2</t>
  </si>
  <si>
    <t>　福井県（福井市外）の建設業者から排出されたがれき類４，０００トンを破砕し、再生砕石（ＲＣ－４０）として売却した場合</t>
  </si>
  <si>
    <t>様式第4号-1（第８条関係）</t>
  </si>
  <si>
    <t>産　業　廃　棄　物　処　理　実　績　報　告</t>
  </si>
  <si>
    <t>事業者名</t>
  </si>
  <si>
    <t xml:space="preserve">   年度の産業廃棄物及び特別管理産業廃棄物の処分実績について、次のとおり報告します。</t>
  </si>
  <si>
    <t>福井県（福井市以外）</t>
  </si>
  <si>
    <t>　福井市内の建設現場で発生したがれき類１５０トン（重量の０．１％を超える石綿を含有）を、安定型最終処分場に埋立てした場合</t>
  </si>
  <si>
    <t>自社処理</t>
  </si>
  <si>
    <t>　福井県（福井市外）の産業廃棄物処分業者が中間処理（脱水）した汚泥３，０００トンを焼却処理し、焼却後の燃え殻８０トンを、自社で所有する管理型最終処分場に埋立てした場合</t>
  </si>
  <si>
    <t>　福井市内の製造業者から排出された廃プラスチック類２００トンを破砕し、破砕後物の固定燃料化を福井県（福井市外）の産業廃棄物処分業者に委託した場合</t>
  </si>
  <si>
    <t>　福井県（福井市外）の建設業者から排出された木くず８３０㎥（立米）を焼却処理し、焼却後の燃え殻４６トンの埋立てを、石川県の産業廃棄物処分業者に委託した場合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</si>
</sst>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0_ "/>
    <numFmt numFmtId="181" formatCode="#,##0_ ;[Red]\-#,##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9"/>
      <color indexed="8"/>
      <name val="Calibri"/>
      <family val="2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0" fillId="0" borderId="0" xfId="49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8" fontId="0" fillId="0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178" fontId="5" fillId="33" borderId="10" xfId="49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178" fontId="4" fillId="0" borderId="11" xfId="49" applyNumberFormat="1" applyFont="1" applyFill="1" applyBorder="1" applyAlignment="1">
      <alignment horizontal="center" vertical="center"/>
    </xf>
    <xf numFmtId="178" fontId="5" fillId="33" borderId="15" xfId="49" applyNumberFormat="1" applyFont="1" applyFill="1" applyBorder="1" applyAlignment="1">
      <alignment horizontal="center" vertical="top" wrapText="1"/>
    </xf>
    <xf numFmtId="178" fontId="4" fillId="0" borderId="0" xfId="49" applyNumberFormat="1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8" fontId="6" fillId="0" borderId="0" xfId="49" applyNumberFormat="1" applyFont="1" applyAlignment="1">
      <alignment vertical="center"/>
    </xf>
    <xf numFmtId="0" fontId="6" fillId="0" borderId="0" xfId="0" applyFont="1" applyAlignment="1">
      <alignment vertical="center"/>
    </xf>
    <xf numFmtId="178" fontId="4" fillId="0" borderId="18" xfId="49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49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8" fillId="0" borderId="0" xfId="0" applyFont="1" applyAlignment="1" applyProtection="1">
      <alignment vertical="center"/>
      <protection hidden="1"/>
    </xf>
    <xf numFmtId="179" fontId="4" fillId="0" borderId="23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4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5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6" xfId="0" applyNumberFormat="1" applyFont="1" applyBorder="1" applyAlignment="1" applyProtection="1">
      <alignment horizontal="center" vertical="center"/>
      <protection hidden="1"/>
    </xf>
    <xf numFmtId="179" fontId="4" fillId="0" borderId="27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left" vertical="center" indent="1" shrinkToFit="1"/>
      <protection hidden="1"/>
    </xf>
    <xf numFmtId="0" fontId="4" fillId="0" borderId="20" xfId="0" applyFont="1" applyBorder="1" applyAlignment="1" applyProtection="1">
      <alignment horizontal="left" vertical="center" indent="1" shrinkToFit="1"/>
      <protection hidden="1"/>
    </xf>
    <xf numFmtId="0" fontId="4" fillId="0" borderId="21" xfId="0" applyFont="1" applyBorder="1" applyAlignment="1" applyProtection="1">
      <alignment horizontal="left" vertical="center" indent="1" shrinkToFit="1"/>
      <protection hidden="1"/>
    </xf>
    <xf numFmtId="0" fontId="4" fillId="0" borderId="31" xfId="0" applyFont="1" applyBorder="1" applyAlignment="1" applyProtection="1">
      <alignment horizontal="left" vertical="center" indent="1"/>
      <protection hidden="1"/>
    </xf>
    <xf numFmtId="0" fontId="4" fillId="0" borderId="32" xfId="0" applyFont="1" applyBorder="1" applyAlignment="1" applyProtection="1">
      <alignment horizontal="left" vertical="center" indent="1"/>
      <protection hidden="1"/>
    </xf>
    <xf numFmtId="0" fontId="4" fillId="0" borderId="33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indent="1"/>
      <protection hidden="1"/>
    </xf>
    <xf numFmtId="0" fontId="4" fillId="0" borderId="20" xfId="0" applyFont="1" applyBorder="1" applyAlignment="1" applyProtection="1">
      <alignment horizontal="left" vertical="center" indent="1"/>
      <protection hidden="1"/>
    </xf>
    <xf numFmtId="0" fontId="4" fillId="0" borderId="26" xfId="0" applyFont="1" applyBorder="1" applyAlignment="1" applyProtection="1">
      <alignment horizontal="left" vertical="center" indent="1"/>
      <protection hidden="1"/>
    </xf>
    <xf numFmtId="0" fontId="4" fillId="0" borderId="22" xfId="0" applyFont="1" applyFill="1" applyBorder="1" applyAlignment="1" applyProtection="1">
      <alignment horizontal="left" vertical="center" indent="1"/>
      <protection hidden="1"/>
    </xf>
    <xf numFmtId="0" fontId="4" fillId="0" borderId="22" xfId="0" applyFont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alignment horizontal="left" vertical="center" indent="1"/>
      <protection hidden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 applyProtection="1">
      <alignment horizontal="left" vertical="center" wrapText="1" shrinkToFit="1"/>
      <protection hidden="1"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181" fontId="5" fillId="0" borderId="36" xfId="49" applyNumberFormat="1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wrapText="1" shrinkToFit="1"/>
      <protection hidden="1" locked="0"/>
    </xf>
    <xf numFmtId="178" fontId="5" fillId="0" borderId="35" xfId="49" applyNumberFormat="1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wrapText="1" shrinkToFit="1"/>
      <protection hidden="1"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181" fontId="5" fillId="0" borderId="41" xfId="49" applyNumberFormat="1" applyFont="1" applyBorder="1" applyAlignment="1" applyProtection="1">
      <alignment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Fill="1" applyBorder="1" applyAlignment="1" applyProtection="1">
      <alignment horizontal="left" vertical="center" wrapText="1" shrinkToFit="1"/>
      <protection hidden="1" locked="0"/>
    </xf>
    <xf numFmtId="178" fontId="5" fillId="0" borderId="40" xfId="49" applyNumberFormat="1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 wrapText="1" shrinkToFit="1"/>
      <protection hidden="1" locked="0"/>
    </xf>
    <xf numFmtId="0" fontId="5" fillId="0" borderId="45" xfId="0" applyFont="1" applyFill="1" applyBorder="1" applyAlignment="1" applyProtection="1">
      <alignment horizontal="center" vertical="center" shrinkToFit="1"/>
      <protection locked="0"/>
    </xf>
    <xf numFmtId="181" fontId="5" fillId="0" borderId="46" xfId="49" applyNumberFormat="1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178" fontId="5" fillId="0" borderId="45" xfId="49" applyNumberFormat="1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 shrinkToFit="1"/>
      <protection hidden="1" locked="0"/>
    </xf>
    <xf numFmtId="0" fontId="5" fillId="0" borderId="42" xfId="0" applyFont="1" applyFill="1" applyBorder="1" applyAlignment="1" applyProtection="1">
      <alignment horizontal="center" vertical="center" shrinkToFit="1"/>
      <protection hidden="1" locked="0"/>
    </xf>
    <xf numFmtId="0" fontId="5" fillId="0" borderId="44" xfId="0" applyFont="1" applyFill="1" applyBorder="1" applyAlignment="1" applyProtection="1">
      <alignment horizontal="center" vertical="center" shrinkToFit="1"/>
      <protection hidden="1" locked="0"/>
    </xf>
    <xf numFmtId="0" fontId="5" fillId="15" borderId="22" xfId="0" applyFont="1" applyFill="1" applyBorder="1" applyAlignment="1" applyProtection="1">
      <alignment horizontal="center" vertical="center" shrinkToFit="1"/>
      <protection hidden="1"/>
    </xf>
    <xf numFmtId="0" fontId="5" fillId="15" borderId="48" xfId="0" applyFont="1" applyFill="1" applyBorder="1" applyAlignment="1" applyProtection="1">
      <alignment horizontal="center" vertical="center" shrinkToFit="1"/>
      <protection hidden="1"/>
    </xf>
    <xf numFmtId="0" fontId="5" fillId="15" borderId="49" xfId="0" applyFont="1" applyFill="1" applyBorder="1" applyAlignment="1" applyProtection="1">
      <alignment horizontal="center" vertical="center" shrinkToFit="1"/>
      <protection hidden="1"/>
    </xf>
    <xf numFmtId="0" fontId="5" fillId="15" borderId="20" xfId="0" applyFont="1" applyFill="1" applyBorder="1" applyAlignment="1" applyProtection="1">
      <alignment horizontal="center" vertical="center" shrinkToFit="1"/>
      <protection hidden="1"/>
    </xf>
    <xf numFmtId="49" fontId="5" fillId="15" borderId="20" xfId="0" applyNumberFormat="1" applyFont="1" applyFill="1" applyBorder="1" applyAlignment="1" applyProtection="1">
      <alignment horizontal="center" vertical="center" shrinkToFit="1"/>
      <protection hidden="1"/>
    </xf>
    <xf numFmtId="49" fontId="5" fillId="15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15" borderId="50" xfId="0" applyFont="1" applyFill="1" applyBorder="1" applyAlignment="1" applyProtection="1">
      <alignment horizontal="center" vertical="center" shrinkToFit="1"/>
      <protection hidden="1"/>
    </xf>
    <xf numFmtId="0" fontId="5" fillId="15" borderId="40" xfId="0" applyFont="1" applyFill="1" applyBorder="1" applyAlignment="1" applyProtection="1">
      <alignment horizontal="center" vertical="center" shrinkToFit="1"/>
      <protection hidden="1"/>
    </xf>
    <xf numFmtId="49" fontId="5" fillId="15" borderId="45" xfId="0" applyNumberFormat="1" applyFont="1" applyFill="1" applyBorder="1" applyAlignment="1" applyProtection="1">
      <alignment horizontal="center" vertical="center" shrinkToFit="1"/>
      <protection hidden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 applyProtection="1">
      <alignment horizontal="left" vertical="center" wrapText="1" shrinkToFit="1"/>
      <protection hidden="1" locked="0"/>
    </xf>
    <xf numFmtId="0" fontId="4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49" fontId="5" fillId="15" borderId="52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left" vertical="center" wrapText="1" shrinkToFit="1"/>
      <protection hidden="1"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49" fontId="5" fillId="15" borderId="5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center" vertical="center" shrinkToFit="1"/>
      <protection hidden="1" locked="0"/>
    </xf>
    <xf numFmtId="181" fontId="5" fillId="0" borderId="55" xfId="49" applyNumberFormat="1" applyFont="1" applyBorder="1" applyAlignment="1" applyProtection="1">
      <alignment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15" borderId="54" xfId="0" applyFont="1" applyFill="1" applyBorder="1" applyAlignment="1" applyProtection="1">
      <alignment horizontal="center" vertical="center" shrinkToFit="1"/>
      <protection hidden="1"/>
    </xf>
    <xf numFmtId="178" fontId="5" fillId="0" borderId="52" xfId="49" applyNumberFormat="1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8" fontId="6" fillId="0" borderId="18" xfId="49" applyNumberFormat="1" applyFont="1" applyBorder="1" applyAlignment="1">
      <alignment vertical="center"/>
    </xf>
    <xf numFmtId="178" fontId="4" fillId="0" borderId="18" xfId="49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5" fillId="15" borderId="5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57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hidden="1"/>
    </xf>
    <xf numFmtId="0" fontId="0" fillId="0" borderId="58" xfId="0" applyFont="1" applyBorder="1" applyAlignment="1">
      <alignment horizontal="center" vertical="distributed" textRotation="255" indent="5"/>
    </xf>
    <xf numFmtId="0" fontId="0" fillId="0" borderId="59" xfId="0" applyFont="1" applyBorder="1" applyAlignment="1">
      <alignment horizontal="center" vertical="distributed" textRotation="255" indent="5"/>
    </xf>
    <xf numFmtId="0" fontId="0" fillId="0" borderId="60" xfId="0" applyFont="1" applyBorder="1" applyAlignment="1">
      <alignment horizontal="center" vertical="distributed" textRotation="255" indent="5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distributed" textRotation="255" indent="2"/>
      <protection hidden="1"/>
    </xf>
    <xf numFmtId="0" fontId="4" fillId="0" borderId="32" xfId="0" applyFont="1" applyBorder="1" applyAlignment="1" applyProtection="1">
      <alignment horizontal="center" vertical="distributed" textRotation="255" indent="2"/>
      <protection hidden="1"/>
    </xf>
    <xf numFmtId="0" fontId="4" fillId="0" borderId="61" xfId="0" applyFont="1" applyBorder="1" applyAlignment="1" applyProtection="1">
      <alignment horizontal="center" vertical="distributed" textRotation="255" indent="2"/>
      <protection hidden="1"/>
    </xf>
    <xf numFmtId="0" fontId="4" fillId="0" borderId="31" xfId="0" applyFont="1" applyBorder="1" applyAlignment="1" applyProtection="1">
      <alignment horizontal="center" vertical="distributed" textRotation="255" indent="6"/>
      <protection hidden="1"/>
    </xf>
    <xf numFmtId="0" fontId="4" fillId="0" borderId="32" xfId="0" applyFont="1" applyBorder="1" applyAlignment="1" applyProtection="1">
      <alignment horizontal="center" vertical="distributed" textRotation="255" indent="6"/>
      <protection hidden="1"/>
    </xf>
    <xf numFmtId="0" fontId="4" fillId="0" borderId="61" xfId="0" applyFont="1" applyBorder="1" applyAlignment="1" applyProtection="1">
      <alignment horizontal="center" vertical="distributed" textRotation="255" indent="6"/>
      <protection hidden="1"/>
    </xf>
    <xf numFmtId="0" fontId="4" fillId="0" borderId="31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0" fontId="4" fillId="0" borderId="33" xfId="0" applyFont="1" applyBorder="1" applyAlignment="1" applyProtection="1">
      <alignment horizontal="center" vertical="center" textRotation="255"/>
      <protection hidden="1"/>
    </xf>
    <xf numFmtId="0" fontId="0" fillId="0" borderId="58" xfId="0" applyFont="1" applyBorder="1" applyAlignment="1">
      <alignment horizontal="center" vertical="distributed" textRotation="255" indent="14"/>
    </xf>
    <xf numFmtId="0" fontId="0" fillId="0" borderId="59" xfId="0" applyFont="1" applyBorder="1" applyAlignment="1">
      <alignment horizontal="center" vertical="distributed" textRotation="255" indent="14"/>
    </xf>
    <xf numFmtId="0" fontId="0" fillId="0" borderId="62" xfId="0" applyFont="1" applyBorder="1" applyAlignment="1">
      <alignment horizontal="center" vertical="distributed" textRotation="255" indent="1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5</xdr:row>
      <xdr:rowOff>133350</xdr:rowOff>
    </xdr:from>
    <xdr:ext cx="5991225" cy="752475"/>
    <xdr:sp>
      <xdr:nvSpPr>
        <xdr:cNvPr id="1" name="AutoShape 7"/>
        <xdr:cNvSpPr>
          <a:spLocks/>
        </xdr:cNvSpPr>
      </xdr:nvSpPr>
      <xdr:spPr>
        <a:xfrm>
          <a:off x="1038225" y="1457325"/>
          <a:ext cx="5991225" cy="752475"/>
        </a:xfrm>
        <a:prstGeom prst="wedgeRectCallout">
          <a:avLst>
            <a:gd name="adj1" fmla="val -1791"/>
            <a:gd name="adj2" fmla="val 8082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「１次処理」欄には、報告者が前年度中に処分した総処分実績を記入してください。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報告者が中間処理と最終処分（再生）の両方を行った場合には、中間処理を「１次処理」欄に、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最終処分（再生）を「２次処理」欄に記入してください。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（報告者が最終処分または再生のみを行った場合は、「１次処理」欄のみ）</a:t>
          </a:r>
        </a:p>
      </xdr:txBody>
    </xdr:sp>
    <xdr:clientData/>
  </xdr:oneCellAnchor>
  <xdr:oneCellAnchor>
    <xdr:from>
      <xdr:col>8</xdr:col>
      <xdr:colOff>266700</xdr:colOff>
      <xdr:row>5</xdr:row>
      <xdr:rowOff>476250</xdr:rowOff>
    </xdr:from>
    <xdr:ext cx="6334125" cy="371475"/>
    <xdr:sp>
      <xdr:nvSpPr>
        <xdr:cNvPr id="2" name="AutoShape 7"/>
        <xdr:cNvSpPr>
          <a:spLocks/>
        </xdr:cNvSpPr>
      </xdr:nvSpPr>
      <xdr:spPr>
        <a:xfrm>
          <a:off x="7686675" y="1800225"/>
          <a:ext cx="6334125" cy="371475"/>
        </a:xfrm>
        <a:prstGeom prst="wedgeRectCallout">
          <a:avLst>
            <a:gd name="adj1" fmla="val -2212"/>
            <a:gd name="adj2" fmla="val 12150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「２次処理」欄は、中間処理産業廃棄物の処理実績について記入してください。（⑦が中間処理の場合のみ）</a:t>
          </a:r>
        </a:p>
      </xdr:txBody>
    </xdr:sp>
    <xdr:clientData/>
  </xdr:oneCellAnchor>
  <xdr:oneCellAnchor>
    <xdr:from>
      <xdr:col>5</xdr:col>
      <xdr:colOff>438150</xdr:colOff>
      <xdr:row>11</xdr:row>
      <xdr:rowOff>114300</xdr:rowOff>
    </xdr:from>
    <xdr:ext cx="2019300" cy="1181100"/>
    <xdr:sp>
      <xdr:nvSpPr>
        <xdr:cNvPr id="3" name="AutoShape 3"/>
        <xdr:cNvSpPr>
          <a:spLocks/>
        </xdr:cNvSpPr>
      </xdr:nvSpPr>
      <xdr:spPr>
        <a:xfrm>
          <a:off x="5353050" y="4733925"/>
          <a:ext cx="2019300" cy="1181100"/>
        </a:xfrm>
        <a:prstGeom prst="wedgeRectCallout">
          <a:avLst>
            <a:gd name="adj1" fmla="val 26708"/>
            <a:gd name="adj2" fmla="val -124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「再生」、「中間処理」、「最終処分」の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⑨の処分により廃棄物を卒業し、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売却等したものについては、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⑦は「再生」としてください。</a:t>
          </a:r>
        </a:p>
      </xdr:txBody>
    </xdr:sp>
    <xdr:clientData/>
  </xdr:oneCellAnchor>
  <xdr:oneCellAnchor>
    <xdr:from>
      <xdr:col>2</xdr:col>
      <xdr:colOff>666750</xdr:colOff>
      <xdr:row>9</xdr:row>
      <xdr:rowOff>47625</xdr:rowOff>
    </xdr:from>
    <xdr:ext cx="1952625" cy="495300"/>
    <xdr:sp>
      <xdr:nvSpPr>
        <xdr:cNvPr id="4" name="AutoShape 5"/>
        <xdr:cNvSpPr>
          <a:spLocks/>
        </xdr:cNvSpPr>
      </xdr:nvSpPr>
      <xdr:spPr>
        <a:xfrm>
          <a:off x="1524000" y="3981450"/>
          <a:ext cx="1952625" cy="495300"/>
        </a:xfrm>
        <a:prstGeom prst="wedgeRectCallout">
          <a:avLst>
            <a:gd name="adj1" fmla="val 61296"/>
            <a:gd name="adj2" fmla="val -78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「事業者」または「中間処理業者」の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いずれかを記入してください。</a:t>
          </a:r>
        </a:p>
      </xdr:txBody>
    </xdr:sp>
    <xdr:clientData/>
  </xdr:oneCellAnchor>
  <xdr:oneCellAnchor>
    <xdr:from>
      <xdr:col>1</xdr:col>
      <xdr:colOff>581025</xdr:colOff>
      <xdr:row>7</xdr:row>
      <xdr:rowOff>447675</xdr:rowOff>
    </xdr:from>
    <xdr:ext cx="1362075" cy="561975"/>
    <xdr:sp>
      <xdr:nvSpPr>
        <xdr:cNvPr id="5" name="AutoShape 21"/>
        <xdr:cNvSpPr>
          <a:spLocks/>
        </xdr:cNvSpPr>
      </xdr:nvSpPr>
      <xdr:spPr>
        <a:xfrm>
          <a:off x="704850" y="3019425"/>
          <a:ext cx="1362075" cy="561975"/>
        </a:xfrm>
        <a:prstGeom prst="wedgeRectCallout">
          <a:avLst>
            <a:gd name="adj1" fmla="val 23069"/>
            <a:gd name="adj2" fmla="val 72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別紙「各コード一覧」の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「廃棄物の種類」から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1</xdr:col>
      <xdr:colOff>47625</xdr:colOff>
      <xdr:row>9</xdr:row>
      <xdr:rowOff>47625</xdr:rowOff>
    </xdr:from>
    <xdr:ext cx="1209675" cy="485775"/>
    <xdr:sp>
      <xdr:nvSpPr>
        <xdr:cNvPr id="6" name="AutoShape 9"/>
        <xdr:cNvSpPr>
          <a:spLocks/>
        </xdr:cNvSpPr>
      </xdr:nvSpPr>
      <xdr:spPr>
        <a:xfrm>
          <a:off x="171450" y="3981450"/>
          <a:ext cx="1209675" cy="485775"/>
        </a:xfrm>
        <a:prstGeom prst="wedgeRectCallout">
          <a:avLst>
            <a:gd name="adj1" fmla="val -22953"/>
            <a:gd name="adj2" fmla="val -70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自動入力されます。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（紙で提出する場合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記入不要）</a:t>
          </a:r>
        </a:p>
      </xdr:txBody>
    </xdr:sp>
    <xdr:clientData/>
  </xdr:oneCellAnchor>
  <xdr:oneCellAnchor>
    <xdr:from>
      <xdr:col>3</xdr:col>
      <xdr:colOff>238125</xdr:colOff>
      <xdr:row>9</xdr:row>
      <xdr:rowOff>47625</xdr:rowOff>
    </xdr:from>
    <xdr:ext cx="1047750" cy="533400"/>
    <xdr:sp>
      <xdr:nvSpPr>
        <xdr:cNvPr id="7" name="AutoShape 9"/>
        <xdr:cNvSpPr>
          <a:spLocks/>
        </xdr:cNvSpPr>
      </xdr:nvSpPr>
      <xdr:spPr>
        <a:xfrm>
          <a:off x="3733800" y="3981450"/>
          <a:ext cx="1047750" cy="533400"/>
        </a:xfrm>
        <a:prstGeom prst="wedgeRectCallout">
          <a:avLst>
            <a:gd name="adj1" fmla="val 23685"/>
            <a:gd name="adj2" fmla="val -76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自動入力されます。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（紙で提出する場合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記入不要）</a:t>
          </a:r>
        </a:p>
      </xdr:txBody>
    </xdr:sp>
    <xdr:clientData/>
  </xdr:oneCellAnchor>
  <xdr:oneCellAnchor>
    <xdr:from>
      <xdr:col>7</xdr:col>
      <xdr:colOff>276225</xdr:colOff>
      <xdr:row>9</xdr:row>
      <xdr:rowOff>38100</xdr:rowOff>
    </xdr:from>
    <xdr:ext cx="1019175" cy="533400"/>
    <xdr:sp>
      <xdr:nvSpPr>
        <xdr:cNvPr id="8" name="AutoShape 9"/>
        <xdr:cNvSpPr>
          <a:spLocks/>
        </xdr:cNvSpPr>
      </xdr:nvSpPr>
      <xdr:spPr>
        <a:xfrm>
          <a:off x="7058025" y="3971925"/>
          <a:ext cx="1019175" cy="533400"/>
        </a:xfrm>
        <a:prstGeom prst="wedgeRectCallout">
          <a:avLst>
            <a:gd name="adj1" fmla="val -1453"/>
            <a:gd name="adj2" fmla="val -67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自動入力されます。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（紙で提出する場合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記入不要）</a:t>
          </a:r>
        </a:p>
      </xdr:txBody>
    </xdr:sp>
    <xdr:clientData/>
  </xdr:oneCellAnchor>
  <xdr:oneCellAnchor>
    <xdr:from>
      <xdr:col>2</xdr:col>
      <xdr:colOff>1724025</xdr:colOff>
      <xdr:row>7</xdr:row>
      <xdr:rowOff>447675</xdr:rowOff>
    </xdr:from>
    <xdr:ext cx="6553200" cy="552450"/>
    <xdr:sp>
      <xdr:nvSpPr>
        <xdr:cNvPr id="9" name="AutoShape 21"/>
        <xdr:cNvSpPr>
          <a:spLocks/>
        </xdr:cNvSpPr>
      </xdr:nvSpPr>
      <xdr:spPr>
        <a:xfrm>
          <a:off x="2581275" y="3019425"/>
          <a:ext cx="6553200" cy="552450"/>
        </a:xfrm>
        <a:prstGeom prst="wedgeRectCallout">
          <a:avLst>
            <a:gd name="adj1" fmla="val -11092"/>
            <a:gd name="adj2" fmla="val 62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本社の住所ではなく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排出事業場が所在する都道府県（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　県内の排出事業者については、「福井市」又は「福井県（福井市以外）」に分けてください。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所在地が「福井市」・「福井県（福井市以外）」以外の場合は、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様式４－２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に排出事業場ごとの内訳を記載してください。</a:t>
          </a:r>
        </a:p>
      </xdr:txBody>
    </xdr:sp>
    <xdr:clientData/>
  </xdr:oneCellAnchor>
  <xdr:oneCellAnchor>
    <xdr:from>
      <xdr:col>9</xdr:col>
      <xdr:colOff>123825</xdr:colOff>
      <xdr:row>9</xdr:row>
      <xdr:rowOff>57150</xdr:rowOff>
    </xdr:from>
    <xdr:ext cx="1247775" cy="514350"/>
    <xdr:sp>
      <xdr:nvSpPr>
        <xdr:cNvPr id="10" name="AutoShape 21"/>
        <xdr:cNvSpPr>
          <a:spLocks/>
        </xdr:cNvSpPr>
      </xdr:nvSpPr>
      <xdr:spPr>
        <a:xfrm>
          <a:off x="8181975" y="3990975"/>
          <a:ext cx="1247775" cy="514350"/>
        </a:xfrm>
        <a:prstGeom prst="wedgeRectCallout">
          <a:avLst>
            <a:gd name="adj1" fmla="val -26958"/>
            <a:gd name="adj2" fmla="val -67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別紙「各コード一覧」の「処分方法」から記入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</a:p>
      </xdr:txBody>
    </xdr:sp>
    <xdr:clientData/>
  </xdr:oneCellAnchor>
  <xdr:oneCellAnchor>
    <xdr:from>
      <xdr:col>11</xdr:col>
      <xdr:colOff>485775</xdr:colOff>
      <xdr:row>9</xdr:row>
      <xdr:rowOff>114300</xdr:rowOff>
    </xdr:from>
    <xdr:ext cx="1209675" cy="533400"/>
    <xdr:sp>
      <xdr:nvSpPr>
        <xdr:cNvPr id="11" name="AutoShape 9"/>
        <xdr:cNvSpPr>
          <a:spLocks/>
        </xdr:cNvSpPr>
      </xdr:nvSpPr>
      <xdr:spPr>
        <a:xfrm>
          <a:off x="10534650" y="4048125"/>
          <a:ext cx="1209675" cy="533400"/>
        </a:xfrm>
        <a:prstGeom prst="wedgeRectCallout">
          <a:avLst>
            <a:gd name="adj1" fmla="val 13268"/>
            <a:gd name="adj2" fmla="val -87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自動入力されます。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（紙で提出する場合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記入不要）</a:t>
          </a:r>
        </a:p>
      </xdr:txBody>
    </xdr:sp>
    <xdr:clientData/>
  </xdr:oneCellAnchor>
  <xdr:oneCellAnchor>
    <xdr:from>
      <xdr:col>13</xdr:col>
      <xdr:colOff>247650</xdr:colOff>
      <xdr:row>7</xdr:row>
      <xdr:rowOff>581025</xdr:rowOff>
    </xdr:from>
    <xdr:ext cx="2390775" cy="390525"/>
    <xdr:sp>
      <xdr:nvSpPr>
        <xdr:cNvPr id="12" name="AutoShape 21"/>
        <xdr:cNvSpPr>
          <a:spLocks/>
        </xdr:cNvSpPr>
      </xdr:nvSpPr>
      <xdr:spPr>
        <a:xfrm>
          <a:off x="11915775" y="3152775"/>
          <a:ext cx="2390775" cy="390525"/>
        </a:xfrm>
        <a:prstGeom prst="wedgeRectCallout">
          <a:avLst>
            <a:gd name="adj1" fmla="val -36101"/>
            <a:gd name="adj2" fmla="val 78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中間処理産業廃棄物を処分する事業場が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所在する都道府県を記入してください。</a:t>
          </a:r>
        </a:p>
      </xdr:txBody>
    </xdr:sp>
    <xdr:clientData/>
  </xdr:oneCellAnchor>
  <xdr:oneCellAnchor>
    <xdr:from>
      <xdr:col>11</xdr:col>
      <xdr:colOff>457200</xdr:colOff>
      <xdr:row>11</xdr:row>
      <xdr:rowOff>114300</xdr:rowOff>
    </xdr:from>
    <xdr:ext cx="2152650" cy="1819275"/>
    <xdr:sp>
      <xdr:nvSpPr>
        <xdr:cNvPr id="13" name="AutoShape 3"/>
        <xdr:cNvSpPr>
          <a:spLocks/>
        </xdr:cNvSpPr>
      </xdr:nvSpPr>
      <xdr:spPr>
        <a:xfrm>
          <a:off x="10506075" y="4733925"/>
          <a:ext cx="2152650" cy="1819275"/>
        </a:xfrm>
        <a:prstGeom prst="wedgeRectCallout">
          <a:avLst>
            <a:gd name="adj1" fmla="val 57171"/>
            <a:gd name="adj2" fmla="val -97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「再生」、「中間処理」、「最終処分」の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⑯の処分により廃棄物を卒業し、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売却等されるものについては、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⑭は「再生」としてください。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処分事業場で数次の処分が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行われる場合は、その最終的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な処分方法の分類を記入して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ください。</a:t>
          </a:r>
        </a:p>
      </xdr:txBody>
    </xdr:sp>
    <xdr:clientData/>
  </xdr:oneCellAnchor>
  <xdr:oneCellAnchor>
    <xdr:from>
      <xdr:col>14</xdr:col>
      <xdr:colOff>266700</xdr:colOff>
      <xdr:row>9</xdr:row>
      <xdr:rowOff>114300</xdr:rowOff>
    </xdr:from>
    <xdr:ext cx="1209675" cy="533400"/>
    <xdr:sp>
      <xdr:nvSpPr>
        <xdr:cNvPr id="14" name="AutoShape 9"/>
        <xdr:cNvSpPr>
          <a:spLocks/>
        </xdr:cNvSpPr>
      </xdr:nvSpPr>
      <xdr:spPr>
        <a:xfrm>
          <a:off x="12744450" y="4048125"/>
          <a:ext cx="1209675" cy="533400"/>
        </a:xfrm>
        <a:prstGeom prst="wedgeRectCallout">
          <a:avLst>
            <a:gd name="adj1" fmla="val 15629"/>
            <a:gd name="adj2" fmla="val -85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自動入力されます。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（紙で提出する場合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記入不要）</a:t>
          </a:r>
        </a:p>
      </xdr:txBody>
    </xdr:sp>
    <xdr:clientData/>
  </xdr:oneCellAnchor>
  <xdr:oneCellAnchor>
    <xdr:from>
      <xdr:col>8</xdr:col>
      <xdr:colOff>66675</xdr:colOff>
      <xdr:row>11</xdr:row>
      <xdr:rowOff>114300</xdr:rowOff>
    </xdr:from>
    <xdr:ext cx="2876550" cy="1228725"/>
    <xdr:sp>
      <xdr:nvSpPr>
        <xdr:cNvPr id="15" name="AutoShape 27"/>
        <xdr:cNvSpPr>
          <a:spLocks/>
        </xdr:cNvSpPr>
      </xdr:nvSpPr>
      <xdr:spPr>
        <a:xfrm>
          <a:off x="7486650" y="4733925"/>
          <a:ext cx="2876550" cy="1228725"/>
        </a:xfrm>
        <a:prstGeom prst="wedgeRectCallout">
          <a:avLst>
            <a:gd name="adj1" fmla="val 34134"/>
            <a:gd name="adj2" fmla="val -11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⑨の処理後の産業廃棄物の量（前年度処分実績）を、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トンで記入してください。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（小数点以下は四捨五入）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単位の換算が必要な場合は、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各コード一覧」に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「換算係数（ｔ／㎥）」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を参考に換算した上で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2</xdr:col>
      <xdr:colOff>1466850</xdr:colOff>
      <xdr:row>11</xdr:row>
      <xdr:rowOff>76200</xdr:rowOff>
    </xdr:from>
    <xdr:ext cx="2857500" cy="1219200"/>
    <xdr:sp>
      <xdr:nvSpPr>
        <xdr:cNvPr id="16" name="AutoShape 27"/>
        <xdr:cNvSpPr>
          <a:spLocks/>
        </xdr:cNvSpPr>
      </xdr:nvSpPr>
      <xdr:spPr>
        <a:xfrm>
          <a:off x="2324100" y="4695825"/>
          <a:ext cx="2857500" cy="1219200"/>
        </a:xfrm>
        <a:prstGeom prst="wedgeRectCallout">
          <a:avLst>
            <a:gd name="adj1" fmla="val 75310"/>
            <a:gd name="adj2" fmla="val -11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委託を受けて処分した量（前年度処分実績）を、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トンで記入してください。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（小数点以下は四捨五入）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単位の換算が必要な場合は、別紙「各コード一覧」に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記載の「換算係数（ｔ／㎥）」を参考に換算した上で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10</xdr:col>
      <xdr:colOff>361950</xdr:colOff>
      <xdr:row>7</xdr:row>
      <xdr:rowOff>561975</xdr:rowOff>
    </xdr:from>
    <xdr:ext cx="1581150" cy="409575"/>
    <xdr:sp>
      <xdr:nvSpPr>
        <xdr:cNvPr id="17" name="AutoShape 11"/>
        <xdr:cNvSpPr>
          <a:spLocks/>
        </xdr:cNvSpPr>
      </xdr:nvSpPr>
      <xdr:spPr>
        <a:xfrm>
          <a:off x="9305925" y="3133725"/>
          <a:ext cx="1581150" cy="409575"/>
        </a:xfrm>
        <a:prstGeom prst="wedgeRectCallout">
          <a:avLst>
            <a:gd name="adj1" fmla="val 26120"/>
            <a:gd name="adj2" fmla="val 81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「自社処理」、「委託処理」の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いずれかを記入してください。</a:t>
          </a:r>
        </a:p>
      </xdr:txBody>
    </xdr:sp>
    <xdr:clientData/>
  </xdr:oneCellAnchor>
  <xdr:oneCellAnchor>
    <xdr:from>
      <xdr:col>14</xdr:col>
      <xdr:colOff>352425</xdr:colOff>
      <xdr:row>11</xdr:row>
      <xdr:rowOff>133350</xdr:rowOff>
    </xdr:from>
    <xdr:ext cx="1943100" cy="1295400"/>
    <xdr:sp>
      <xdr:nvSpPr>
        <xdr:cNvPr id="18" name="AutoShape 3"/>
        <xdr:cNvSpPr>
          <a:spLocks/>
        </xdr:cNvSpPr>
      </xdr:nvSpPr>
      <xdr:spPr>
        <a:xfrm>
          <a:off x="12830175" y="4752975"/>
          <a:ext cx="1943100" cy="1295400"/>
        </a:xfrm>
        <a:prstGeom prst="wedgeRectCallout">
          <a:avLst>
            <a:gd name="adj1" fmla="val 34060"/>
            <a:gd name="adj2" fmla="val -117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別紙「各コード一覧」の「処分方法」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から記入してください。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処分事業場で数次の処分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が行われる場合は、その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最終的な処分方法を記入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してください。</a:t>
          </a:r>
        </a:p>
      </xdr:txBody>
    </xdr:sp>
    <xdr:clientData/>
  </xdr:oneCellAnchor>
  <xdr:oneCellAnchor>
    <xdr:from>
      <xdr:col>1</xdr:col>
      <xdr:colOff>152400</xdr:colOff>
      <xdr:row>14</xdr:row>
      <xdr:rowOff>38100</xdr:rowOff>
    </xdr:from>
    <xdr:ext cx="1914525" cy="771525"/>
    <xdr:sp>
      <xdr:nvSpPr>
        <xdr:cNvPr id="19" name="AutoShape 3"/>
        <xdr:cNvSpPr>
          <a:spLocks/>
        </xdr:cNvSpPr>
      </xdr:nvSpPr>
      <xdr:spPr>
        <a:xfrm>
          <a:off x="276225" y="5572125"/>
          <a:ext cx="1914525" cy="771525"/>
        </a:xfrm>
        <a:prstGeom prst="wedgeRectCallout">
          <a:avLst>
            <a:gd name="adj1" fmla="val -8398"/>
            <a:gd name="adj2" fmla="val 65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８３０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０．５５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（木くずの重量換算係数）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４５７トン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（小数点以下は四捨五入）</a:t>
          </a:r>
        </a:p>
      </xdr:txBody>
    </xdr:sp>
    <xdr:clientData/>
  </xdr:oneCellAnchor>
  <xdr:oneCellAnchor>
    <xdr:from>
      <xdr:col>1</xdr:col>
      <xdr:colOff>180975</xdr:colOff>
      <xdr:row>12</xdr:row>
      <xdr:rowOff>152400</xdr:rowOff>
    </xdr:from>
    <xdr:ext cx="1847850" cy="428625"/>
    <xdr:sp>
      <xdr:nvSpPr>
        <xdr:cNvPr id="20" name="AutoShape 9"/>
        <xdr:cNvSpPr>
          <a:spLocks/>
        </xdr:cNvSpPr>
      </xdr:nvSpPr>
      <xdr:spPr>
        <a:xfrm>
          <a:off x="304800" y="5076825"/>
          <a:ext cx="1847850" cy="428625"/>
        </a:xfrm>
        <a:prstGeom prst="wedgeRectCallout">
          <a:avLst>
            <a:gd name="adj1" fmla="val -23648"/>
            <a:gd name="adj2" fmla="val -72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補足事項等があれば、適宜、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欄外等に記入してください。</a:t>
          </a:r>
        </a:p>
      </xdr:txBody>
    </xdr:sp>
    <xdr:clientData/>
  </xdr:oneCellAnchor>
  <xdr:twoCellAnchor>
    <xdr:from>
      <xdr:col>15</xdr:col>
      <xdr:colOff>38100</xdr:colOff>
      <xdr:row>2</xdr:row>
      <xdr:rowOff>190500</xdr:rowOff>
    </xdr:from>
    <xdr:to>
      <xdr:col>16</xdr:col>
      <xdr:colOff>847725</xdr:colOff>
      <xdr:row>5</xdr:row>
      <xdr:rowOff>95250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13249275" y="590550"/>
          <a:ext cx="1533525" cy="8286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381000</xdr:colOff>
      <xdr:row>2</xdr:row>
      <xdr:rowOff>171450</xdr:rowOff>
    </xdr:from>
    <xdr:to>
      <xdr:col>14</xdr:col>
      <xdr:colOff>619125</xdr:colOff>
      <xdr:row>3</xdr:row>
      <xdr:rowOff>219075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6086475" y="571500"/>
          <a:ext cx="7010400" cy="3238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枚数が不足する場合　（紙の場合）コピーして使用してください。（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の場合）行を挿入してください。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&#24259;&#26820;&#29289;&#23550;&#31574;&#65319;\810%20&#29987;&#26989;&#24259;&#26820;&#29289;&#20966;&#29702;&#23455;&#32318;&#22577;&#21578;\H27\HP&#25522;&#36617;\&#12354;&#12354;&#35352;&#20837;&#20363;27&#12304;&#27096;&#24335;1&#12288;&#20966;&#20998;&#26989;&#12305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各コード"/>
    </sheetNames>
    <sheetDataSet>
      <sheetData sheetId="1">
        <row r="6">
          <cell r="C6" t="str">
            <v>燃え殻</v>
          </cell>
          <cell r="D6" t="str">
            <v>0100</v>
          </cell>
        </row>
        <row r="7">
          <cell r="C7" t="str">
            <v>汚泥（泥状のもの）</v>
          </cell>
          <cell r="D7" t="str">
            <v>0200</v>
          </cell>
        </row>
        <row r="8">
          <cell r="C8" t="str">
            <v>廃油</v>
          </cell>
          <cell r="D8" t="str">
            <v>0300</v>
          </cell>
        </row>
        <row r="9">
          <cell r="C9" t="str">
            <v>廃酸</v>
          </cell>
          <cell r="D9" t="str">
            <v>0400</v>
          </cell>
        </row>
        <row r="10">
          <cell r="C10" t="str">
            <v>廃アルカリ</v>
          </cell>
          <cell r="D10" t="str">
            <v>0500</v>
          </cell>
        </row>
        <row r="11">
          <cell r="C11" t="str">
            <v>廃プラスチック類</v>
          </cell>
          <cell r="D11" t="str">
            <v>0600</v>
          </cell>
        </row>
        <row r="12">
          <cell r="C12" t="str">
            <v>紙くず</v>
          </cell>
          <cell r="D12" t="str">
            <v>0700</v>
          </cell>
        </row>
        <row r="13">
          <cell r="C13" t="str">
            <v>木くず</v>
          </cell>
          <cell r="D13" t="str">
            <v>0800</v>
          </cell>
        </row>
        <row r="14">
          <cell r="C14" t="str">
            <v>繊維くず（天然繊維くず）</v>
          </cell>
          <cell r="D14" t="str">
            <v>0900</v>
          </cell>
        </row>
        <row r="15">
          <cell r="C15" t="str">
            <v>動植物性残さ</v>
          </cell>
          <cell r="D15" t="str">
            <v>1000</v>
          </cell>
        </row>
        <row r="16">
          <cell r="C16" t="str">
            <v>動物系固形不要物</v>
          </cell>
          <cell r="D16" t="str">
            <v>4000</v>
          </cell>
        </row>
        <row r="17">
          <cell r="C17" t="str">
            <v>ゴムくず（天然ゴムくず）</v>
          </cell>
          <cell r="D17" t="str">
            <v>1100</v>
          </cell>
        </row>
        <row r="18">
          <cell r="C18" t="str">
            <v>金属くず</v>
          </cell>
          <cell r="D18" t="str">
            <v>1200</v>
          </cell>
        </row>
        <row r="19">
          <cell r="C19" t="str">
            <v>ガラスくず、コンクリートくず及び陶磁器くず</v>
          </cell>
          <cell r="D19" t="str">
            <v>1300</v>
          </cell>
        </row>
        <row r="20">
          <cell r="C20" t="str">
            <v>鉱さい</v>
          </cell>
          <cell r="D20" t="str">
            <v>1400</v>
          </cell>
        </row>
        <row r="21">
          <cell r="C21" t="str">
            <v>がれき類（工作物の新築、改築又は撤去に伴って生じた不要物）</v>
          </cell>
          <cell r="D21" t="str">
            <v>1500</v>
          </cell>
        </row>
        <row r="22">
          <cell r="C22" t="str">
            <v>動物のふん尿（畜産農業から排出されたもの）</v>
          </cell>
          <cell r="D22" t="str">
            <v>1600</v>
          </cell>
        </row>
        <row r="23">
          <cell r="C23" t="str">
            <v>動物の死体（畜産農業から排出されたもの）</v>
          </cell>
          <cell r="D23" t="str">
            <v>1700</v>
          </cell>
        </row>
        <row r="24">
          <cell r="C24" t="str">
            <v>ばいじん</v>
          </cell>
          <cell r="D24" t="str">
            <v>1800</v>
          </cell>
        </row>
        <row r="25">
          <cell r="C25" t="str">
            <v>処分するために処理したもの（政令第2条第13号廃棄物）</v>
          </cell>
          <cell r="D25" t="str">
            <v>1900</v>
          </cell>
        </row>
        <row r="26">
          <cell r="C26" t="str">
            <v>建設混合廃棄物</v>
          </cell>
          <cell r="D26" t="str">
            <v>2000</v>
          </cell>
        </row>
        <row r="27">
          <cell r="C27" t="str">
            <v>安定型混合廃棄物</v>
          </cell>
          <cell r="D27" t="str">
            <v>2100</v>
          </cell>
        </row>
        <row r="28">
          <cell r="C28" t="str">
            <v>管理型混合廃棄物</v>
          </cell>
          <cell r="D28" t="str">
            <v>2200</v>
          </cell>
        </row>
        <row r="29">
          <cell r="C29" t="str">
            <v>シュレッダーダスト</v>
          </cell>
          <cell r="D29" t="str">
            <v>2300</v>
          </cell>
        </row>
        <row r="30">
          <cell r="C30" t="str">
            <v>【石綿含有】建設混合廃棄物</v>
          </cell>
          <cell r="D30" t="str">
            <v>2410</v>
          </cell>
        </row>
        <row r="31">
          <cell r="C31" t="str">
            <v>【石綿含有】ガラスくず、コンクリートくず及び陶磁器くず</v>
          </cell>
          <cell r="D31" t="str">
            <v>2420</v>
          </cell>
        </row>
        <row r="32">
          <cell r="C32" t="str">
            <v>【石綿含有】廃プラスチック類</v>
          </cell>
          <cell r="D32" t="str">
            <v>2430</v>
          </cell>
        </row>
        <row r="33">
          <cell r="C33" t="str">
            <v>【石綿含有】がれき類</v>
          </cell>
          <cell r="D33" t="str">
            <v>2440</v>
          </cell>
        </row>
        <row r="34">
          <cell r="C34" t="str">
            <v>【石綿含有】紙くず</v>
          </cell>
          <cell r="D34" t="str">
            <v>2450</v>
          </cell>
        </row>
        <row r="35">
          <cell r="C35" t="str">
            <v>【石綿含有】木くず</v>
          </cell>
          <cell r="D35" t="str">
            <v>2460</v>
          </cell>
        </row>
        <row r="36">
          <cell r="C36" t="str">
            <v>【石綿含有】繊維くず（天然繊維くず）</v>
          </cell>
          <cell r="D36" t="str">
            <v>2470</v>
          </cell>
        </row>
        <row r="37">
          <cell r="C37" t="str">
            <v>廃電気機械器具</v>
          </cell>
          <cell r="D37" t="str">
            <v>3100</v>
          </cell>
        </row>
        <row r="38">
          <cell r="C38" t="str">
            <v>水銀体温計</v>
          </cell>
          <cell r="D38" t="str">
            <v>3211</v>
          </cell>
        </row>
        <row r="39">
          <cell r="C39" t="str">
            <v>水銀血圧計</v>
          </cell>
          <cell r="D39" t="str">
            <v>3212</v>
          </cell>
        </row>
        <row r="40">
          <cell r="C40" t="str">
            <v>廃電池類</v>
          </cell>
          <cell r="D40" t="str">
            <v>3500</v>
          </cell>
        </row>
        <row r="41">
          <cell r="C41" t="str">
            <v>引火性廃油</v>
          </cell>
          <cell r="D41" t="str">
            <v>7000</v>
          </cell>
        </row>
        <row r="42">
          <cell r="C42" t="str">
            <v>引火性廃油（基準値を超える有害物質を含むもの）</v>
          </cell>
          <cell r="D42" t="str">
            <v>7010</v>
          </cell>
        </row>
        <row r="43">
          <cell r="C43" t="str">
            <v>ｐＨ2.0以下の廃酸</v>
          </cell>
          <cell r="D43" t="str">
            <v>7100</v>
          </cell>
        </row>
        <row r="44">
          <cell r="C44" t="str">
            <v>ｐＨ2.0以下の廃酸（基準値を超える有害物質を含むもの）</v>
          </cell>
          <cell r="D44" t="str">
            <v>7110</v>
          </cell>
        </row>
        <row r="45">
          <cell r="C45" t="str">
            <v>ｐＨ12.5以上の廃アルカリ</v>
          </cell>
          <cell r="D45" t="str">
            <v>7200</v>
          </cell>
        </row>
        <row r="46">
          <cell r="C46" t="str">
            <v>ｐＨ12.5以上の廃アルカリ（基準値を超える有害物質を含むもの）</v>
          </cell>
          <cell r="D46" t="str">
            <v>7210</v>
          </cell>
        </row>
        <row r="47">
          <cell r="C47" t="str">
            <v>感染性廃棄物</v>
          </cell>
          <cell r="D47" t="str">
            <v>7300</v>
          </cell>
        </row>
        <row r="48">
          <cell r="C48" t="str">
            <v>廃ＰＣＢ等、ＰＣＢ汚染物、ＰＣＢ処理物</v>
          </cell>
          <cell r="D48" t="str">
            <v>7410</v>
          </cell>
        </row>
        <row r="49">
          <cell r="C49" t="str">
            <v>廃水銀等、廃水銀等を処分するために処理したもの</v>
          </cell>
          <cell r="D49" t="str">
            <v>7440</v>
          </cell>
        </row>
        <row r="50">
          <cell r="C50" t="str">
            <v>廃石綿等（飛散性）</v>
          </cell>
          <cell r="D50" t="str">
            <v>7421</v>
          </cell>
        </row>
        <row r="51">
          <cell r="C51" t="str">
            <v>指定下水汚泥</v>
          </cell>
          <cell r="D51" t="str">
            <v>7422</v>
          </cell>
        </row>
        <row r="52">
          <cell r="C52" t="str">
            <v>鉱さい（基準値を超える有害物質を含むもの）</v>
          </cell>
          <cell r="D52" t="str">
            <v>7423</v>
          </cell>
        </row>
        <row r="53">
          <cell r="C53" t="str">
            <v>燃え殻（基準値を超える有害物質を含むもの）</v>
          </cell>
          <cell r="D53" t="str">
            <v>7424</v>
          </cell>
        </row>
        <row r="54">
          <cell r="C54" t="str">
            <v>廃油（基準値を超える有害物質を含むもの）</v>
          </cell>
          <cell r="D54" t="str">
            <v>7425</v>
          </cell>
        </row>
        <row r="55">
          <cell r="C55" t="str">
            <v>汚泥（基準値を超える有害物質を含むもの）</v>
          </cell>
          <cell r="D55" t="str">
            <v>7426</v>
          </cell>
        </row>
        <row r="56">
          <cell r="C56" t="str">
            <v>廃酸（基準値を超える有害物質を含むもの）</v>
          </cell>
          <cell r="D56" t="str">
            <v>7427</v>
          </cell>
        </row>
        <row r="57">
          <cell r="C57" t="str">
            <v>廃アルカリ（基準値を超える有害物質を含むもの）</v>
          </cell>
          <cell r="D57" t="str">
            <v>7428</v>
          </cell>
        </row>
        <row r="58">
          <cell r="C58" t="str">
            <v>ばいじん（基準値を超える有害物質を含むもの）</v>
          </cell>
          <cell r="D58" t="str">
            <v>7429</v>
          </cell>
        </row>
        <row r="59">
          <cell r="C59" t="str">
            <v>処分するために処理したもの（基準値を超える有害物質を含むもの）</v>
          </cell>
          <cell r="D59" t="str">
            <v>7430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showGridLines="0" tabSelected="1" view="pageBreakPreview" zoomScale="85" zoomScaleNormal="85" zoomScaleSheetLayoutView="85" workbookViewId="0" topLeftCell="B1">
      <selection activeCell="M25" sqref="M25"/>
    </sheetView>
  </sheetViews>
  <sheetFormatPr defaultColWidth="9.00390625" defaultRowHeight="24" customHeight="1"/>
  <cols>
    <col min="1" max="1" width="1.625" style="3" customWidth="1"/>
    <col min="2" max="2" width="9.625" style="13" customWidth="1"/>
    <col min="3" max="3" width="34.625" style="3" customWidth="1"/>
    <col min="4" max="4" width="9.625" style="2" customWidth="1"/>
    <col min="5" max="5" width="9.00390625" style="13" bestFit="1" customWidth="1"/>
    <col min="6" max="6" width="10.375" style="3" customWidth="1"/>
    <col min="7" max="7" width="14.125" style="30" customWidth="1"/>
    <col min="8" max="9" width="8.375" style="2" customWidth="1"/>
    <col min="10" max="10" width="11.625" style="3" customWidth="1"/>
    <col min="11" max="11" width="14.50390625" style="30" customWidth="1"/>
    <col min="12" max="12" width="10.625" style="24" customWidth="1"/>
    <col min="13" max="13" width="10.625" style="13" customWidth="1"/>
    <col min="14" max="14" width="10.625" style="3" customWidth="1"/>
    <col min="15" max="15" width="9.625" style="2" customWidth="1"/>
    <col min="16" max="16" width="9.50390625" style="2" customWidth="1"/>
    <col min="17" max="17" width="11.625" style="3" customWidth="1"/>
    <col min="18" max="16384" width="9.00390625" style="3" customWidth="1"/>
  </cols>
  <sheetData>
    <row r="1" spans="2:17" ht="14.25">
      <c r="B1" s="148" t="s">
        <v>309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2:17" s="2" customFormat="1" ht="17.25">
      <c r="B2" s="149" t="s">
        <v>310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2:17" ht="21.75" customHeight="1">
      <c r="B3" s="11"/>
      <c r="C3" s="1"/>
      <c r="D3" s="1"/>
      <c r="E3" s="14"/>
      <c r="F3" s="1"/>
      <c r="G3" s="28"/>
      <c r="H3" s="4"/>
      <c r="J3" s="2"/>
      <c r="K3" s="31"/>
      <c r="L3" s="2"/>
      <c r="M3" s="15"/>
      <c r="N3" s="2"/>
      <c r="O3" s="3"/>
      <c r="Q3" s="2"/>
    </row>
    <row r="4" spans="2:17" ht="21" customHeight="1" thickBot="1">
      <c r="B4" s="38" t="s">
        <v>312</v>
      </c>
      <c r="C4" s="1"/>
      <c r="D4" s="1"/>
      <c r="E4" s="14"/>
      <c r="F4" s="1"/>
      <c r="G4" s="28"/>
      <c r="H4" s="4"/>
      <c r="J4" s="2"/>
      <c r="K4" s="31"/>
      <c r="L4" s="2"/>
      <c r="M4" s="15"/>
      <c r="N4" s="2"/>
      <c r="O4" s="3"/>
      <c r="Q4" s="2"/>
    </row>
    <row r="5" spans="2:16" ht="30" customHeight="1" thickBot="1" thickTop="1">
      <c r="B5" s="79" t="s">
        <v>311</v>
      </c>
      <c r="C5" s="139" t="s">
        <v>268</v>
      </c>
      <c r="D5" s="140"/>
      <c r="E5" s="141"/>
      <c r="F5" s="5" t="s">
        <v>0</v>
      </c>
      <c r="G5" s="136" t="s">
        <v>259</v>
      </c>
      <c r="H5" s="137"/>
      <c r="I5" s="138"/>
      <c r="J5" s="112" t="s">
        <v>278</v>
      </c>
      <c r="K5" s="136" t="s">
        <v>260</v>
      </c>
      <c r="L5" s="137"/>
      <c r="M5" s="138"/>
      <c r="N5" s="34"/>
      <c r="O5" s="35"/>
      <c r="P5" s="3"/>
    </row>
    <row r="6" spans="2:17" s="10" customFormat="1" ht="75.75" customHeight="1" thickBot="1" thickTop="1">
      <c r="B6" s="12"/>
      <c r="C6" s="8"/>
      <c r="D6" s="22"/>
      <c r="E6" s="12"/>
      <c r="F6" s="9"/>
      <c r="G6" s="29"/>
      <c r="H6" s="6"/>
      <c r="I6" s="7"/>
      <c r="J6" s="7"/>
      <c r="K6" s="29"/>
      <c r="L6" s="26"/>
      <c r="M6" s="27"/>
      <c r="N6" s="36"/>
      <c r="O6" s="37"/>
      <c r="P6" s="32"/>
      <c r="Q6" s="33"/>
    </row>
    <row r="7" spans="2:17" s="10" customFormat="1" ht="22.5" customHeight="1" thickBot="1" thickTop="1">
      <c r="B7" s="142" t="s">
        <v>3</v>
      </c>
      <c r="C7" s="143"/>
      <c r="D7" s="143"/>
      <c r="E7" s="143"/>
      <c r="F7" s="143"/>
      <c r="G7" s="143"/>
      <c r="H7" s="143"/>
      <c r="I7" s="143"/>
      <c r="J7" s="144"/>
      <c r="K7" s="145" t="s">
        <v>171</v>
      </c>
      <c r="L7" s="146"/>
      <c r="M7" s="146"/>
      <c r="N7" s="146"/>
      <c r="O7" s="146"/>
      <c r="P7" s="146"/>
      <c r="Q7" s="147"/>
    </row>
    <row r="8" spans="2:17" ht="80.25" customHeight="1" thickBot="1" thickTop="1">
      <c r="B8" s="16" t="s">
        <v>169</v>
      </c>
      <c r="C8" s="17" t="s">
        <v>161</v>
      </c>
      <c r="D8" s="18" t="s">
        <v>159</v>
      </c>
      <c r="E8" s="19" t="s">
        <v>170</v>
      </c>
      <c r="F8" s="17" t="s">
        <v>160</v>
      </c>
      <c r="G8" s="20" t="s">
        <v>172</v>
      </c>
      <c r="H8" s="18" t="s">
        <v>1</v>
      </c>
      <c r="I8" s="21" t="s">
        <v>168</v>
      </c>
      <c r="J8" s="17" t="s">
        <v>2</v>
      </c>
      <c r="K8" s="23" t="s">
        <v>173</v>
      </c>
      <c r="L8" s="18" t="s">
        <v>162</v>
      </c>
      <c r="M8" s="19" t="s">
        <v>167</v>
      </c>
      <c r="N8" s="17" t="s">
        <v>163</v>
      </c>
      <c r="O8" s="25" t="s">
        <v>164</v>
      </c>
      <c r="P8" s="21" t="s">
        <v>166</v>
      </c>
      <c r="Q8" s="17" t="s">
        <v>165</v>
      </c>
    </row>
    <row r="9" spans="2:17" ht="27" customHeight="1" thickTop="1">
      <c r="B9" s="109" t="str">
        <f>IF(ISERROR(VLOOKUP($C9,'各コード'!$C$6:$D$70,2,0)),"",VLOOKUP($C9,'各コード'!$C$6:$D$70,2,0))</f>
        <v>0600</v>
      </c>
      <c r="C9" s="80" t="s">
        <v>31</v>
      </c>
      <c r="D9" s="81" t="s">
        <v>261</v>
      </c>
      <c r="E9" s="105" t="str">
        <f>IF(ISERROR(VLOOKUP($F9,'各コード'!$G$6:$H$53,2,0)),"",VLOOKUP($F9,'各コード'!$G$6:$H$53,2,0))</f>
        <v>18-1</v>
      </c>
      <c r="F9" s="100" t="s">
        <v>305</v>
      </c>
      <c r="G9" s="82">
        <v>100</v>
      </c>
      <c r="H9" s="83" t="s">
        <v>264</v>
      </c>
      <c r="I9" s="105">
        <f>IF(ISERROR(VLOOKUP($J9,'各コード'!$K$6:$L$34,2,0)),"",VLOOKUP($J9,'各コード'!$K$6:$L$34,2,0))</f>
        <v>204</v>
      </c>
      <c r="J9" s="84" t="s">
        <v>263</v>
      </c>
      <c r="K9" s="82">
        <v>10</v>
      </c>
      <c r="L9" s="85" t="s">
        <v>265</v>
      </c>
      <c r="M9" s="105" t="str">
        <f>IF(ISERROR(VLOOKUP($N9,'各コード'!$G$6:$H$53,2,0)),"",VLOOKUP($N9,'各コード'!$G$6:$H$53,2,0))</f>
        <v>17</v>
      </c>
      <c r="N9" s="100" t="s">
        <v>62</v>
      </c>
      <c r="O9" s="86" t="s">
        <v>266</v>
      </c>
      <c r="P9" s="103">
        <f>IF(ISERROR(VLOOKUP($Q9,'各コード'!$K$6:$L$34,2,0)),"",VLOOKUP($Q9,'各コード'!$K$6:$L$34,2,0))</f>
        <v>303</v>
      </c>
      <c r="Q9" s="113" t="s">
        <v>267</v>
      </c>
    </row>
    <row r="10" spans="2:17" ht="27" customHeight="1">
      <c r="B10" s="110">
        <f>IF(ISERROR(VLOOKUP($C10,'各コード'!$C$6:$D$70,2,0)),"",VLOOKUP($C10,'各コード'!$C$6:$D$70,2,0))</f>
      </c>
      <c r="C10" s="87"/>
      <c r="D10" s="88"/>
      <c r="E10" s="107">
        <f>IF(ISERROR(VLOOKUP($F10,'各コード'!$G$6:$H$53,2,0)),"",VLOOKUP($F10,'各コード'!$G$6:$H$53,2,0))</f>
      </c>
      <c r="F10" s="101"/>
      <c r="G10" s="89"/>
      <c r="H10" s="90"/>
      <c r="I10" s="106">
        <f>IF(ISERROR(VLOOKUP($J10,'各コード'!$K$6:$L$34,2,0)),"",VLOOKUP($J10,'各コード'!$K$6:$L$34,2,0))</f>
      </c>
      <c r="J10" s="91"/>
      <c r="K10" s="89"/>
      <c r="L10" s="92"/>
      <c r="M10" s="106">
        <f>IF(ISERROR(VLOOKUP($N10,'各コード'!$G$6:$H$53,2,0)),"",VLOOKUP($N10,'各コード'!$G$6:$H$53,2,0))</f>
      </c>
      <c r="N10" s="101"/>
      <c r="O10" s="93"/>
      <c r="P10" s="103">
        <f>IF(ISERROR(VLOOKUP($Q10,'各コード'!$K$6:$L$34,2,0)),"",VLOOKUP($Q10,'各コード'!$K$6:$L$34,2,0))</f>
      </c>
      <c r="Q10" s="91"/>
    </row>
    <row r="11" spans="2:17" ht="27" customHeight="1" thickBot="1">
      <c r="B11" s="111">
        <f>IF(ISERROR(VLOOKUP($C11,'各コード'!$C$6:$D$70,2,0)),"",VLOOKUP($C11,'各コード'!$C$6:$D$70,2,0))</f>
      </c>
      <c r="C11" s="94"/>
      <c r="D11" s="95"/>
      <c r="E11" s="108">
        <f>IF(ISERROR(VLOOKUP($F11,'各コード'!$G$6:$H$53,2,0)),"",VLOOKUP($F11,'各コード'!$G$6:$H$53,2,0))</f>
      </c>
      <c r="F11" s="102"/>
      <c r="G11" s="96"/>
      <c r="H11" s="97"/>
      <c r="I11" s="104">
        <f>IF(ISERROR(VLOOKUP($J11,'各コード'!$K$6:$L$34,2,0)),"",VLOOKUP($J11,'各コード'!$K$6:$L$34,2,0))</f>
      </c>
      <c r="J11" s="94"/>
      <c r="K11" s="96"/>
      <c r="L11" s="98"/>
      <c r="M11" s="104">
        <f>IF(ISERROR(VLOOKUP($N11,'各コード'!$G$6:$H$53,2,0)),"",VLOOKUP($N11,'各コード'!$G$6:$H$53,2,0))</f>
      </c>
      <c r="N11" s="102"/>
      <c r="O11" s="99"/>
      <c r="P11" s="104">
        <f>IF(ISERROR(VLOOKUP($Q11,'各コード'!$K$6:$L$34,2,0)),"",VLOOKUP($Q11,'各コード'!$K$6:$L$34,2,0))</f>
      </c>
      <c r="Q11" s="94"/>
    </row>
    <row r="12" ht="24" customHeight="1" thickTop="1">
      <c r="B12" s="134" t="s">
        <v>277</v>
      </c>
    </row>
    <row r="18" spans="2:17" ht="24" customHeight="1" thickBot="1">
      <c r="B18" s="128" t="s">
        <v>269</v>
      </c>
      <c r="C18" s="129" t="s">
        <v>318</v>
      </c>
      <c r="D18" s="130"/>
      <c r="E18" s="131"/>
      <c r="F18" s="129"/>
      <c r="G18" s="132"/>
      <c r="H18" s="130"/>
      <c r="I18" s="130"/>
      <c r="J18" s="129"/>
      <c r="K18" s="132"/>
      <c r="L18" s="133"/>
      <c r="M18" s="131"/>
      <c r="N18" s="129"/>
      <c r="O18" s="130"/>
      <c r="P18" s="130"/>
      <c r="Q18" s="129"/>
    </row>
    <row r="19" spans="2:17" ht="24" customHeight="1" thickBot="1" thickTop="1">
      <c r="B19" s="118" t="str">
        <f>IF(ISERROR(VLOOKUP($C19,'各コード'!$C$6:$D$70,2,0)),"",VLOOKUP($C19,'各コード'!$C$6:$D$70,2,0))</f>
        <v>0800</v>
      </c>
      <c r="C19" s="119" t="s">
        <v>38</v>
      </c>
      <c r="D19" s="120" t="s">
        <v>261</v>
      </c>
      <c r="E19" s="121" t="str">
        <f>IF(ISERROR(VLOOKUP($F19,'各コード'!$G$6:$H$53,2,0)),"",VLOOKUP($F19,'各コード'!$G$6:$H$53,2,0))</f>
        <v>18-2</v>
      </c>
      <c r="F19" s="122" t="s">
        <v>313</v>
      </c>
      <c r="G19" s="123">
        <v>457</v>
      </c>
      <c r="H19" s="124" t="s">
        <v>264</v>
      </c>
      <c r="I19" s="125">
        <f>IF(ISERROR(VLOOKUP($J19,'各コード'!$K$6:$L$34,2,0)),"",VLOOKUP($J19,'各コード'!$K$6:$L$34,2,0))</f>
        <v>204</v>
      </c>
      <c r="J19" s="119" t="s">
        <v>263</v>
      </c>
      <c r="K19" s="123">
        <v>46</v>
      </c>
      <c r="L19" s="126" t="s">
        <v>265</v>
      </c>
      <c r="M19" s="125" t="str">
        <f>IF(ISERROR(VLOOKUP($N19,'各コード'!$G$6:$H$53,2,0)),"",VLOOKUP($N19,'各コード'!$G$6:$H$53,2,0))</f>
        <v>17</v>
      </c>
      <c r="N19" s="122" t="s">
        <v>62</v>
      </c>
      <c r="O19" s="127" t="s">
        <v>266</v>
      </c>
      <c r="P19" s="125">
        <f>IF(ISERROR(VLOOKUP($Q19,'各コード'!$K$6:$L$34,2,0)),"",VLOOKUP($Q19,'各コード'!$K$6:$L$34,2,0))</f>
        <v>303</v>
      </c>
      <c r="Q19" s="119" t="s">
        <v>267</v>
      </c>
    </row>
    <row r="20" ht="13.5" customHeight="1" thickTop="1"/>
    <row r="21" spans="2:17" ht="24" customHeight="1" thickBot="1">
      <c r="B21" s="128" t="s">
        <v>270</v>
      </c>
      <c r="C21" s="129" t="s">
        <v>317</v>
      </c>
      <c r="D21" s="130"/>
      <c r="E21" s="131"/>
      <c r="F21" s="129"/>
      <c r="G21" s="132"/>
      <c r="H21" s="130"/>
      <c r="I21" s="130"/>
      <c r="J21" s="129"/>
      <c r="K21" s="132"/>
      <c r="L21" s="133"/>
      <c r="M21" s="131"/>
      <c r="N21" s="129"/>
      <c r="O21" s="130"/>
      <c r="P21" s="130"/>
      <c r="Q21" s="129"/>
    </row>
    <row r="22" spans="2:17" ht="24" customHeight="1" thickBot="1" thickTop="1">
      <c r="B22" s="118" t="str">
        <f>IF(ISERROR(VLOOKUP($C22,'各コード'!$C$6:$D$70,2,0)),"",VLOOKUP($C22,'各コード'!$C$6:$D$70,2,0))</f>
        <v>0600</v>
      </c>
      <c r="C22" s="119" t="s">
        <v>31</v>
      </c>
      <c r="D22" s="120" t="s">
        <v>261</v>
      </c>
      <c r="E22" s="121" t="str">
        <f>IF(ISERROR(VLOOKUP($F22,'各コード'!$G$6:$H$53,2,0)),"",VLOOKUP($F22,'各コード'!$G$6:$H$53,2,0))</f>
        <v>18-1</v>
      </c>
      <c r="F22" s="122" t="s">
        <v>305</v>
      </c>
      <c r="G22" s="123">
        <v>200</v>
      </c>
      <c r="H22" s="124" t="s">
        <v>264</v>
      </c>
      <c r="I22" s="125">
        <f>IF(ISERROR(VLOOKUP($J22,'各コード'!$K$6:$L$34,2,0)),"",VLOOKUP($J22,'各コード'!$K$6:$L$34,2,0))</f>
        <v>207</v>
      </c>
      <c r="J22" s="119" t="s">
        <v>276</v>
      </c>
      <c r="K22" s="123">
        <v>200</v>
      </c>
      <c r="L22" s="126" t="s">
        <v>265</v>
      </c>
      <c r="M22" s="125" t="str">
        <f>IF(ISERROR(VLOOKUP($N22,'各コード'!$G$6:$H$53,2,0)),"",VLOOKUP($N22,'各コード'!$G$6:$H$53,2,0))</f>
        <v>18-2</v>
      </c>
      <c r="N22" s="122" t="s">
        <v>313</v>
      </c>
      <c r="O22" s="127" t="s">
        <v>262</v>
      </c>
      <c r="P22" s="125">
        <f>IF(ISERROR(VLOOKUP($Q22,'各コード'!$K$6:$L$34,2,0)),"",VLOOKUP($Q22,'各コード'!$K$6:$L$34,2,0))</f>
        <v>104</v>
      </c>
      <c r="Q22" s="119" t="s">
        <v>26</v>
      </c>
    </row>
    <row r="23" ht="13.5" customHeight="1" thickTop="1"/>
    <row r="24" spans="2:17" ht="24" customHeight="1" thickBot="1">
      <c r="B24" s="128" t="s">
        <v>271</v>
      </c>
      <c r="C24" s="129" t="s">
        <v>308</v>
      </c>
      <c r="D24" s="130"/>
      <c r="E24" s="131"/>
      <c r="F24" s="129"/>
      <c r="G24" s="132"/>
      <c r="H24" s="130"/>
      <c r="I24" s="130"/>
      <c r="J24" s="129"/>
      <c r="K24" s="132"/>
      <c r="L24" s="133"/>
      <c r="M24" s="131"/>
      <c r="N24" s="129"/>
      <c r="O24" s="130"/>
      <c r="P24" s="130"/>
      <c r="Q24" s="129"/>
    </row>
    <row r="25" spans="2:17" ht="24" customHeight="1" thickBot="1" thickTop="1">
      <c r="B25" s="118" t="str">
        <f>IF(ISERROR(VLOOKUP($C25,'各コード'!$C$6:$D$70,2,0)),"",VLOOKUP($C25,'各コード'!$C$6:$D$70,2,0))</f>
        <v>1500</v>
      </c>
      <c r="C25" s="119" t="s">
        <v>133</v>
      </c>
      <c r="D25" s="120" t="s">
        <v>261</v>
      </c>
      <c r="E25" s="135" t="str">
        <f>IF(ISERROR(VLOOKUP($F25,'各コード'!$G$6:$H$53,2,0)),"",VLOOKUP($F25,'各コード'!$G$6:$H$53,2,0))</f>
        <v>18-2</v>
      </c>
      <c r="F25" s="122" t="s">
        <v>313</v>
      </c>
      <c r="G25" s="123">
        <v>4000</v>
      </c>
      <c r="H25" s="124" t="s">
        <v>262</v>
      </c>
      <c r="I25" s="125">
        <f>IF(ISERROR(VLOOKUP($J25,'各コード'!$K$6:$L$34,2,0)),"",VLOOKUP($J25,'各コード'!$K$6:$L$34,2,0))</f>
        <v>106</v>
      </c>
      <c r="J25" s="119" t="s">
        <v>33</v>
      </c>
      <c r="K25" s="123"/>
      <c r="L25" s="126"/>
      <c r="M25" s="125">
        <f>IF(ISERROR(VLOOKUP($N25,'各コード'!$G$6:$H$53,2,0)),"",VLOOKUP($N25,'各コード'!$G$6:$H$53,2,0))</f>
      </c>
      <c r="N25" s="122"/>
      <c r="O25" s="127"/>
      <c r="P25" s="125">
        <f>IF(ISERROR(VLOOKUP($Q25,'各コード'!$K$6:$L$34,2,0)),"",VLOOKUP($Q25,'各コード'!$K$6:$L$34,2,0))</f>
      </c>
      <c r="Q25" s="119"/>
    </row>
    <row r="26" ht="13.5" customHeight="1" thickTop="1"/>
    <row r="27" spans="2:17" ht="24" customHeight="1" thickBot="1">
      <c r="B27" s="128" t="s">
        <v>273</v>
      </c>
      <c r="C27" s="129" t="s">
        <v>314</v>
      </c>
      <c r="D27" s="130"/>
      <c r="E27" s="131"/>
      <c r="F27" s="129"/>
      <c r="G27" s="132"/>
      <c r="H27" s="130"/>
      <c r="I27" s="130"/>
      <c r="J27" s="129"/>
      <c r="K27" s="132"/>
      <c r="L27" s="133"/>
      <c r="M27" s="131"/>
      <c r="N27" s="129"/>
      <c r="O27" s="130"/>
      <c r="P27" s="130"/>
      <c r="Q27" s="129"/>
    </row>
    <row r="28" spans="2:17" ht="24" customHeight="1" thickBot="1" thickTop="1">
      <c r="B28" s="118" t="str">
        <f>IF(ISERROR(VLOOKUP($C28,'[2]各コード'!$C$6:$D$59,2,0)),"",VLOOKUP($C28,'[2]各コード'!$C$6:$D$59,2,0))</f>
        <v>2440</v>
      </c>
      <c r="C28" s="119" t="s">
        <v>144</v>
      </c>
      <c r="D28" s="120" t="s">
        <v>261</v>
      </c>
      <c r="E28" s="135" t="str">
        <f>IF(ISERROR(VLOOKUP($F28,'各コード'!$G$6:$H$53,2,0)),"",VLOOKUP($F28,'各コード'!$G$6:$H$53,2,0))</f>
        <v>18-1</v>
      </c>
      <c r="F28" s="122" t="s">
        <v>305</v>
      </c>
      <c r="G28" s="123">
        <v>150</v>
      </c>
      <c r="H28" s="124" t="s">
        <v>266</v>
      </c>
      <c r="I28" s="125">
        <f>IF(ISERROR(VLOOKUP($J28,'各コード'!$K$6:$L$34,2,0)),"",VLOOKUP($J28,'各コード'!$K$6:$L$34,2,0))</f>
        <v>302</v>
      </c>
      <c r="J28" s="119" t="s">
        <v>272</v>
      </c>
      <c r="K28" s="123"/>
      <c r="L28" s="126"/>
      <c r="M28" s="125">
        <f>IF(ISERROR(VLOOKUP($N28,'各コード'!$G$6:$H$53,2,0)),"",VLOOKUP($N28,'各コード'!$G$6:$H$53,2,0))</f>
      </c>
      <c r="N28" s="122"/>
      <c r="O28" s="127"/>
      <c r="P28" s="125">
        <f>IF(ISERROR(VLOOKUP($Q28,'各コード'!$K$6:$L$34,2,0)),"",VLOOKUP($Q28,'各コード'!$K$6:$L$34,2,0))</f>
      </c>
      <c r="Q28" s="119"/>
    </row>
    <row r="29" ht="13.5" customHeight="1" thickTop="1"/>
    <row r="30" spans="2:17" ht="24" customHeight="1" thickBot="1">
      <c r="B30" s="128" t="s">
        <v>275</v>
      </c>
      <c r="C30" s="129" t="s">
        <v>316</v>
      </c>
      <c r="D30" s="130"/>
      <c r="E30" s="131"/>
      <c r="F30" s="129"/>
      <c r="G30" s="132"/>
      <c r="H30" s="130"/>
      <c r="I30" s="130"/>
      <c r="J30" s="129"/>
      <c r="K30" s="132"/>
      <c r="L30" s="133"/>
      <c r="M30" s="131"/>
      <c r="N30" s="129"/>
      <c r="O30" s="130"/>
      <c r="P30" s="130"/>
      <c r="Q30" s="129"/>
    </row>
    <row r="31" spans="2:17" ht="24" customHeight="1" thickBot="1" thickTop="1">
      <c r="B31" s="118" t="str">
        <f>IF(ISERROR(VLOOKUP($C31,'[2]各コード'!$C$6:$D$59,2,0)),"",VLOOKUP($C31,'[2]各コード'!$C$6:$D$59,2,0))</f>
        <v>0200</v>
      </c>
      <c r="C31" s="119" t="s">
        <v>130</v>
      </c>
      <c r="D31" s="120" t="s">
        <v>274</v>
      </c>
      <c r="E31" s="135" t="str">
        <f>IF(ISERROR(VLOOKUP($F31,'各コード'!$G$6:$H$53,2,0)),"",VLOOKUP($F31,'各コード'!$G$6:$H$53,2,0))</f>
        <v>18-2</v>
      </c>
      <c r="F31" s="122" t="s">
        <v>313</v>
      </c>
      <c r="G31" s="123">
        <v>3000</v>
      </c>
      <c r="H31" s="124" t="s">
        <v>264</v>
      </c>
      <c r="I31" s="125">
        <f>IF(ISERROR(VLOOKUP($J31,'各コード'!$K$6:$L$34,2,0)),"",VLOOKUP($J31,'各コード'!$K$6:$L$34,2,0))</f>
        <v>204</v>
      </c>
      <c r="J31" s="119" t="s">
        <v>263</v>
      </c>
      <c r="K31" s="123">
        <v>80</v>
      </c>
      <c r="L31" s="126" t="s">
        <v>315</v>
      </c>
      <c r="M31" s="125" t="str">
        <f>IF(ISERROR(VLOOKUP($N31,'各コード'!$G$6:$H$53,2,0)),"",VLOOKUP($N31,'各コード'!$G$6:$H$53,2,0))</f>
        <v>18-1</v>
      </c>
      <c r="N31" s="122" t="s">
        <v>305</v>
      </c>
      <c r="O31" s="127" t="s">
        <v>266</v>
      </c>
      <c r="P31" s="125">
        <f>IF(ISERROR(VLOOKUP($Q31,'各コード'!$K$6:$L$34,2,0)),"",VLOOKUP($Q31,'各コード'!$K$6:$L$34,2,0))</f>
        <v>303</v>
      </c>
      <c r="Q31" s="119" t="s">
        <v>267</v>
      </c>
    </row>
    <row r="32" ht="24" customHeight="1" thickTop="1"/>
  </sheetData>
  <sheetProtection insertRows="0" selectLockedCells="1" sort="0" autoFilter="0"/>
  <mergeCells count="7">
    <mergeCell ref="G5:I5"/>
    <mergeCell ref="C5:E5"/>
    <mergeCell ref="K5:M5"/>
    <mergeCell ref="B7:J7"/>
    <mergeCell ref="K7:Q7"/>
    <mergeCell ref="B1:Q1"/>
    <mergeCell ref="B2:Q2"/>
  </mergeCells>
  <dataValidations count="8">
    <dataValidation allowBlank="1" showInputMessage="1" showErrorMessage="1" imeMode="halfAlpha" sqref="B22 P22 E22 E19 P19 P25 B19 P31 P28 B11 E10:E11 P9:P11 B25 E25 B28 E28 B31 E31"/>
    <dataValidation type="list" allowBlank="1" showInputMessage="1" showErrorMessage="1" sqref="L22 L9:L11 L19 L25 L28 L31">
      <formula1>"自社処理,委託処理"</formula1>
    </dataValidation>
    <dataValidation type="list" allowBlank="1" showInputMessage="1" showErrorMessage="1" sqref="O22 H22 O19 O25 O31 O28 O9:O11 H9:H11 H19 H25 H28 H31">
      <formula1>"再生,中間処理,最終処分"</formula1>
    </dataValidation>
    <dataValidation type="list" allowBlank="1" showInputMessage="1" showErrorMessage="1" sqref="C22 C9:C11 C19 C25 C28 C31">
      <formula1>廃棄物種類</formula1>
    </dataValidation>
    <dataValidation type="list" allowBlank="1" showInputMessage="1" showErrorMessage="1" sqref="D22 D9:D11 D19 D25 D28 D31">
      <formula1>"事業者,中間処理業者"</formula1>
    </dataValidation>
    <dataValidation type="list" allowBlank="1" showInputMessage="1" showErrorMessage="1" sqref="N22 F22 N9:N11 F9:F11 F19 N19 N25 F25 F28 N28 F31 N31">
      <formula1>所在地</formula1>
    </dataValidation>
    <dataValidation type="list" allowBlank="1" showInputMessage="1" showErrorMessage="1" sqref="Q22 J22 Q19 Q25 Q31 Q28 Q9:Q11 J9:J11 J19 J25 J28 J31">
      <formula1>処分方法</formula1>
    </dataValidation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K31 G9:G11 K9:K11 G19 G22 G25 G28 G31 K19 K22 K25 K28">
      <formula1>1</formula1>
      <formula2>1000</formula2>
    </dataValidation>
  </dataValidations>
  <printOptions/>
  <pageMargins left="0.31496062992125984" right="0.2362204724409449" top="0.4724409448818898" bottom="0.3937007874015748" header="0.35433070866141736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workbookViewId="0" topLeftCell="A43">
      <selection activeCell="G25" sqref="G25"/>
    </sheetView>
  </sheetViews>
  <sheetFormatPr defaultColWidth="9.00390625" defaultRowHeight="13.5"/>
  <cols>
    <col min="1" max="1" width="2.625" style="115" customWidth="1"/>
    <col min="2" max="2" width="3.25390625" style="115" customWidth="1"/>
    <col min="3" max="3" width="51.125" style="115" bestFit="1" customWidth="1"/>
    <col min="4" max="4" width="6.375" style="115" bestFit="1" customWidth="1"/>
    <col min="5" max="5" width="9.875" style="115" customWidth="1"/>
    <col min="6" max="6" width="3.50390625" style="115" customWidth="1"/>
    <col min="7" max="7" width="19.75390625" style="115" bestFit="1" customWidth="1"/>
    <col min="8" max="8" width="6.375" style="115" bestFit="1" customWidth="1"/>
    <col min="9" max="10" width="3.50390625" style="115" customWidth="1"/>
    <col min="11" max="11" width="19.00390625" style="115" customWidth="1"/>
    <col min="12" max="12" width="5.375" style="115" bestFit="1" customWidth="1"/>
    <col min="13" max="16384" width="9.00390625" style="115" customWidth="1"/>
  </cols>
  <sheetData>
    <row r="1" spans="3:12" ht="18.75">
      <c r="C1" s="150" t="s">
        <v>127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3:12" ht="18.75"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3:12" ht="13.5"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21" customHeight="1" thickBot="1">
      <c r="B4" s="46" t="s">
        <v>4</v>
      </c>
      <c r="D4" s="41"/>
      <c r="E4" s="41"/>
      <c r="F4" s="41"/>
      <c r="G4" s="46" t="s">
        <v>5</v>
      </c>
      <c r="H4" s="41"/>
      <c r="I4" s="41"/>
      <c r="J4" s="46" t="s">
        <v>6</v>
      </c>
      <c r="L4" s="41"/>
    </row>
    <row r="5" spans="2:12" ht="44.25" customHeight="1" thickBot="1">
      <c r="B5" s="154" t="s">
        <v>8</v>
      </c>
      <c r="C5" s="155"/>
      <c r="D5" s="60" t="s">
        <v>7</v>
      </c>
      <c r="E5" s="61" t="s">
        <v>139</v>
      </c>
      <c r="F5" s="40"/>
      <c r="G5" s="63" t="s">
        <v>10</v>
      </c>
      <c r="H5" s="61" t="s">
        <v>9</v>
      </c>
      <c r="I5" s="40"/>
      <c r="J5" s="156" t="s">
        <v>12</v>
      </c>
      <c r="K5" s="157"/>
      <c r="L5" s="61" t="s">
        <v>11</v>
      </c>
    </row>
    <row r="6" spans="2:12" ht="18" customHeight="1" thickTop="1">
      <c r="B6" s="167" t="s">
        <v>152</v>
      </c>
      <c r="C6" s="65" t="s">
        <v>14</v>
      </c>
      <c r="D6" s="44" t="s">
        <v>13</v>
      </c>
      <c r="E6" s="49">
        <v>1.14</v>
      </c>
      <c r="F6" s="40"/>
      <c r="G6" s="68" t="s">
        <v>15</v>
      </c>
      <c r="H6" s="62" t="s">
        <v>175</v>
      </c>
      <c r="I6" s="40"/>
      <c r="J6" s="158" t="s">
        <v>155</v>
      </c>
      <c r="K6" s="76" t="s">
        <v>154</v>
      </c>
      <c r="L6" s="64">
        <v>101</v>
      </c>
    </row>
    <row r="7" spans="2:12" ht="18" customHeight="1">
      <c r="B7" s="168"/>
      <c r="C7" s="66" t="s">
        <v>130</v>
      </c>
      <c r="D7" s="42" t="s">
        <v>16</v>
      </c>
      <c r="E7" s="47">
        <v>1.1</v>
      </c>
      <c r="F7" s="40"/>
      <c r="G7" s="69" t="s">
        <v>17</v>
      </c>
      <c r="H7" s="52" t="s">
        <v>176</v>
      </c>
      <c r="I7" s="40"/>
      <c r="J7" s="159"/>
      <c r="K7" s="73" t="s">
        <v>18</v>
      </c>
      <c r="L7" s="54">
        <v>102</v>
      </c>
    </row>
    <row r="8" spans="2:12" ht="18" customHeight="1">
      <c r="B8" s="168"/>
      <c r="C8" s="66" t="s">
        <v>20</v>
      </c>
      <c r="D8" s="42" t="s">
        <v>19</v>
      </c>
      <c r="E8" s="47">
        <v>0.9</v>
      </c>
      <c r="F8" s="40"/>
      <c r="G8" s="69" t="s">
        <v>21</v>
      </c>
      <c r="H8" s="52" t="s">
        <v>177</v>
      </c>
      <c r="I8" s="40"/>
      <c r="J8" s="159"/>
      <c r="K8" s="73" t="s">
        <v>22</v>
      </c>
      <c r="L8" s="54">
        <v>103</v>
      </c>
    </row>
    <row r="9" spans="2:12" ht="18" customHeight="1">
      <c r="B9" s="168"/>
      <c r="C9" s="66" t="s">
        <v>24</v>
      </c>
      <c r="D9" s="42" t="s">
        <v>23</v>
      </c>
      <c r="E9" s="47">
        <v>1.25</v>
      </c>
      <c r="F9" s="40"/>
      <c r="G9" s="69" t="s">
        <v>25</v>
      </c>
      <c r="H9" s="52" t="s">
        <v>178</v>
      </c>
      <c r="I9" s="40"/>
      <c r="J9" s="159"/>
      <c r="K9" s="73" t="s">
        <v>26</v>
      </c>
      <c r="L9" s="54">
        <v>104</v>
      </c>
    </row>
    <row r="10" spans="2:12" ht="18" customHeight="1">
      <c r="B10" s="168"/>
      <c r="C10" s="66" t="s">
        <v>28</v>
      </c>
      <c r="D10" s="42" t="s">
        <v>27</v>
      </c>
      <c r="E10" s="47">
        <v>1.13</v>
      </c>
      <c r="F10" s="40"/>
      <c r="G10" s="69" t="s">
        <v>29</v>
      </c>
      <c r="H10" s="52" t="s">
        <v>179</v>
      </c>
      <c r="I10" s="40"/>
      <c r="J10" s="159"/>
      <c r="K10" s="73" t="s">
        <v>174</v>
      </c>
      <c r="L10" s="54">
        <v>105</v>
      </c>
    </row>
    <row r="11" spans="2:12" ht="18" customHeight="1" thickBot="1">
      <c r="B11" s="168"/>
      <c r="C11" s="66" t="s">
        <v>31</v>
      </c>
      <c r="D11" s="42" t="s">
        <v>30</v>
      </c>
      <c r="E11" s="47">
        <v>0.35</v>
      </c>
      <c r="F11" s="40"/>
      <c r="G11" s="69" t="s">
        <v>32</v>
      </c>
      <c r="H11" s="52" t="s">
        <v>180</v>
      </c>
      <c r="I11" s="40"/>
      <c r="J11" s="160"/>
      <c r="K11" s="78" t="s">
        <v>33</v>
      </c>
      <c r="L11" s="55">
        <v>106</v>
      </c>
    </row>
    <row r="12" spans="2:12" ht="18" customHeight="1" thickTop="1">
      <c r="B12" s="168"/>
      <c r="C12" s="66" t="s">
        <v>35</v>
      </c>
      <c r="D12" s="42" t="s">
        <v>34</v>
      </c>
      <c r="E12" s="47">
        <v>0.3</v>
      </c>
      <c r="F12" s="40"/>
      <c r="G12" s="69" t="s">
        <v>36</v>
      </c>
      <c r="H12" s="52" t="s">
        <v>181</v>
      </c>
      <c r="I12" s="40"/>
      <c r="J12" s="161" t="s">
        <v>157</v>
      </c>
      <c r="K12" s="77" t="s">
        <v>182</v>
      </c>
      <c r="L12" s="56">
        <v>201</v>
      </c>
    </row>
    <row r="13" spans="2:12" ht="18" customHeight="1">
      <c r="B13" s="168"/>
      <c r="C13" s="66" t="s">
        <v>38</v>
      </c>
      <c r="D13" s="42" t="s">
        <v>37</v>
      </c>
      <c r="E13" s="47">
        <v>0.55</v>
      </c>
      <c r="F13" s="40"/>
      <c r="G13" s="69" t="s">
        <v>39</v>
      </c>
      <c r="H13" s="52" t="s">
        <v>183</v>
      </c>
      <c r="I13" s="40"/>
      <c r="J13" s="162"/>
      <c r="K13" s="74" t="s">
        <v>156</v>
      </c>
      <c r="L13" s="58">
        <v>202</v>
      </c>
    </row>
    <row r="14" spans="2:12" ht="18" customHeight="1">
      <c r="B14" s="168"/>
      <c r="C14" s="66" t="s">
        <v>131</v>
      </c>
      <c r="D14" s="42" t="s">
        <v>40</v>
      </c>
      <c r="E14" s="47">
        <v>0.12</v>
      </c>
      <c r="F14" s="40"/>
      <c r="G14" s="69" t="s">
        <v>41</v>
      </c>
      <c r="H14" s="52" t="s">
        <v>184</v>
      </c>
      <c r="I14" s="40"/>
      <c r="J14" s="162"/>
      <c r="K14" s="74" t="s">
        <v>42</v>
      </c>
      <c r="L14" s="58">
        <v>203</v>
      </c>
    </row>
    <row r="15" spans="2:12" ht="18" customHeight="1">
      <c r="B15" s="168"/>
      <c r="C15" s="66" t="s">
        <v>185</v>
      </c>
      <c r="D15" s="42" t="s">
        <v>43</v>
      </c>
      <c r="E15" s="47">
        <v>1</v>
      </c>
      <c r="F15" s="40"/>
      <c r="G15" s="69" t="s">
        <v>44</v>
      </c>
      <c r="H15" s="52" t="s">
        <v>186</v>
      </c>
      <c r="I15" s="40"/>
      <c r="J15" s="162"/>
      <c r="K15" s="74" t="s">
        <v>187</v>
      </c>
      <c r="L15" s="58">
        <v>204</v>
      </c>
    </row>
    <row r="16" spans="2:12" ht="18" customHeight="1">
      <c r="B16" s="168"/>
      <c r="C16" s="66" t="s">
        <v>46</v>
      </c>
      <c r="D16" s="42" t="s">
        <v>45</v>
      </c>
      <c r="E16" s="47">
        <v>1</v>
      </c>
      <c r="F16" s="40"/>
      <c r="G16" s="69" t="s">
        <v>47</v>
      </c>
      <c r="H16" s="52" t="s">
        <v>188</v>
      </c>
      <c r="I16" s="40"/>
      <c r="J16" s="162"/>
      <c r="K16" s="74" t="s">
        <v>189</v>
      </c>
      <c r="L16" s="58">
        <v>205</v>
      </c>
    </row>
    <row r="17" spans="2:12" ht="18" customHeight="1">
      <c r="B17" s="168"/>
      <c r="C17" s="66" t="s">
        <v>132</v>
      </c>
      <c r="D17" s="42" t="s">
        <v>48</v>
      </c>
      <c r="E17" s="47">
        <v>0.52</v>
      </c>
      <c r="F17" s="40"/>
      <c r="G17" s="69" t="s">
        <v>49</v>
      </c>
      <c r="H17" s="52" t="s">
        <v>190</v>
      </c>
      <c r="I17" s="40"/>
      <c r="J17" s="162"/>
      <c r="K17" s="74" t="s">
        <v>191</v>
      </c>
      <c r="L17" s="58">
        <v>206</v>
      </c>
    </row>
    <row r="18" spans="2:12" ht="18" customHeight="1">
      <c r="B18" s="168"/>
      <c r="C18" s="66" t="s">
        <v>51</v>
      </c>
      <c r="D18" s="42" t="s">
        <v>50</v>
      </c>
      <c r="E18" s="47">
        <v>1.13</v>
      </c>
      <c r="F18" s="40"/>
      <c r="G18" s="69" t="s">
        <v>52</v>
      </c>
      <c r="H18" s="52" t="s">
        <v>192</v>
      </c>
      <c r="I18" s="40"/>
      <c r="J18" s="162"/>
      <c r="K18" s="74" t="s">
        <v>193</v>
      </c>
      <c r="L18" s="58">
        <v>207</v>
      </c>
    </row>
    <row r="19" spans="2:12" ht="18" customHeight="1">
      <c r="B19" s="168"/>
      <c r="C19" s="66" t="s">
        <v>128</v>
      </c>
      <c r="D19" s="42" t="s">
        <v>53</v>
      </c>
      <c r="E19" s="47">
        <v>1</v>
      </c>
      <c r="F19" s="40"/>
      <c r="G19" s="69" t="s">
        <v>54</v>
      </c>
      <c r="H19" s="52" t="s">
        <v>194</v>
      </c>
      <c r="I19" s="40"/>
      <c r="J19" s="162"/>
      <c r="K19" s="74" t="s">
        <v>195</v>
      </c>
      <c r="L19" s="58">
        <v>208</v>
      </c>
    </row>
    <row r="20" spans="2:12" ht="18" customHeight="1">
      <c r="B20" s="168"/>
      <c r="C20" s="66" t="s">
        <v>56</v>
      </c>
      <c r="D20" s="42" t="s">
        <v>55</v>
      </c>
      <c r="E20" s="47">
        <v>1.93</v>
      </c>
      <c r="F20" s="40"/>
      <c r="G20" s="69" t="s">
        <v>57</v>
      </c>
      <c r="H20" s="52" t="s">
        <v>196</v>
      </c>
      <c r="I20" s="40"/>
      <c r="J20" s="162"/>
      <c r="K20" s="74" t="s">
        <v>58</v>
      </c>
      <c r="L20" s="58">
        <v>209</v>
      </c>
    </row>
    <row r="21" spans="2:12" ht="18" customHeight="1">
      <c r="B21" s="168"/>
      <c r="C21" s="66" t="s">
        <v>133</v>
      </c>
      <c r="D21" s="42" t="s">
        <v>59</v>
      </c>
      <c r="E21" s="47">
        <v>1.48</v>
      </c>
      <c r="F21" s="40"/>
      <c r="G21" s="69" t="s">
        <v>60</v>
      </c>
      <c r="H21" s="52" t="s">
        <v>197</v>
      </c>
      <c r="I21" s="40"/>
      <c r="J21" s="162"/>
      <c r="K21" s="74" t="s">
        <v>198</v>
      </c>
      <c r="L21" s="58">
        <v>210</v>
      </c>
    </row>
    <row r="22" spans="2:12" ht="18" customHeight="1">
      <c r="B22" s="168"/>
      <c r="C22" s="66" t="s">
        <v>129</v>
      </c>
      <c r="D22" s="42" t="s">
        <v>61</v>
      </c>
      <c r="E22" s="47">
        <v>1</v>
      </c>
      <c r="F22" s="40"/>
      <c r="G22" s="69" t="s">
        <v>62</v>
      </c>
      <c r="H22" s="52" t="s">
        <v>199</v>
      </c>
      <c r="I22" s="40"/>
      <c r="J22" s="162"/>
      <c r="K22" s="74" t="s">
        <v>63</v>
      </c>
      <c r="L22" s="58">
        <v>211</v>
      </c>
    </row>
    <row r="23" spans="2:12" ht="18" customHeight="1">
      <c r="B23" s="168"/>
      <c r="C23" s="66" t="s">
        <v>200</v>
      </c>
      <c r="D23" s="42" t="s">
        <v>64</v>
      </c>
      <c r="E23" s="47">
        <v>1</v>
      </c>
      <c r="F23" s="40"/>
      <c r="G23" s="69" t="s">
        <v>305</v>
      </c>
      <c r="H23" s="52" t="s">
        <v>306</v>
      </c>
      <c r="I23" s="40"/>
      <c r="J23" s="162"/>
      <c r="K23" s="74" t="s">
        <v>65</v>
      </c>
      <c r="L23" s="58">
        <v>212</v>
      </c>
    </row>
    <row r="24" spans="2:12" ht="18" customHeight="1">
      <c r="B24" s="168"/>
      <c r="C24" s="66" t="s">
        <v>67</v>
      </c>
      <c r="D24" s="42" t="s">
        <v>66</v>
      </c>
      <c r="E24" s="47">
        <v>1.26</v>
      </c>
      <c r="F24" s="40"/>
      <c r="G24" s="69" t="s">
        <v>313</v>
      </c>
      <c r="H24" s="52" t="s">
        <v>307</v>
      </c>
      <c r="I24" s="40"/>
      <c r="J24" s="162"/>
      <c r="K24" s="74" t="s">
        <v>69</v>
      </c>
      <c r="L24" s="58">
        <v>213</v>
      </c>
    </row>
    <row r="25" spans="2:12" ht="18" customHeight="1">
      <c r="B25" s="168"/>
      <c r="C25" s="66" t="s">
        <v>148</v>
      </c>
      <c r="D25" s="42" t="s">
        <v>70</v>
      </c>
      <c r="E25" s="47">
        <v>1</v>
      </c>
      <c r="F25" s="40"/>
      <c r="G25" s="69" t="s">
        <v>68</v>
      </c>
      <c r="H25" s="52" t="s">
        <v>201</v>
      </c>
      <c r="I25" s="40"/>
      <c r="J25" s="162"/>
      <c r="K25" s="74" t="s">
        <v>72</v>
      </c>
      <c r="L25" s="58">
        <v>214</v>
      </c>
    </row>
    <row r="26" spans="2:12" ht="18" customHeight="1">
      <c r="B26" s="168"/>
      <c r="C26" s="66" t="s">
        <v>74</v>
      </c>
      <c r="D26" s="42" t="s">
        <v>73</v>
      </c>
      <c r="E26" s="47">
        <v>0.26</v>
      </c>
      <c r="F26" s="40"/>
      <c r="G26" s="69" t="s">
        <v>71</v>
      </c>
      <c r="H26" s="52" t="s">
        <v>202</v>
      </c>
      <c r="I26" s="40"/>
      <c r="J26" s="162"/>
      <c r="K26" s="74" t="s">
        <v>76</v>
      </c>
      <c r="L26" s="58">
        <v>215</v>
      </c>
    </row>
    <row r="27" spans="2:12" ht="18" customHeight="1">
      <c r="B27" s="168"/>
      <c r="C27" s="66" t="s">
        <v>78</v>
      </c>
      <c r="D27" s="42" t="s">
        <v>77</v>
      </c>
      <c r="E27" s="47">
        <v>0.26</v>
      </c>
      <c r="F27" s="40"/>
      <c r="G27" s="69" t="s">
        <v>75</v>
      </c>
      <c r="H27" s="52" t="s">
        <v>203</v>
      </c>
      <c r="I27" s="40"/>
      <c r="J27" s="162"/>
      <c r="K27" s="74" t="s">
        <v>80</v>
      </c>
      <c r="L27" s="58">
        <v>216</v>
      </c>
    </row>
    <row r="28" spans="2:12" ht="18" customHeight="1">
      <c r="B28" s="168"/>
      <c r="C28" s="66" t="s">
        <v>82</v>
      </c>
      <c r="D28" s="42" t="s">
        <v>81</v>
      </c>
      <c r="E28" s="47">
        <v>0.26</v>
      </c>
      <c r="F28" s="40"/>
      <c r="G28" s="69" t="s">
        <v>79</v>
      </c>
      <c r="H28" s="52" t="s">
        <v>204</v>
      </c>
      <c r="I28" s="40"/>
      <c r="J28" s="162"/>
      <c r="K28" s="74" t="s">
        <v>84</v>
      </c>
      <c r="L28" s="58">
        <v>217</v>
      </c>
    </row>
    <row r="29" spans="2:12" ht="18" customHeight="1" thickBot="1">
      <c r="B29" s="168"/>
      <c r="C29" s="66" t="s">
        <v>86</v>
      </c>
      <c r="D29" s="42" t="s">
        <v>85</v>
      </c>
      <c r="E29" s="47">
        <v>0.26</v>
      </c>
      <c r="F29" s="40"/>
      <c r="G29" s="69" t="s">
        <v>83</v>
      </c>
      <c r="H29" s="52" t="s">
        <v>205</v>
      </c>
      <c r="I29" s="40"/>
      <c r="J29" s="163"/>
      <c r="K29" s="78" t="s">
        <v>100</v>
      </c>
      <c r="L29" s="57">
        <v>299</v>
      </c>
    </row>
    <row r="30" spans="2:12" ht="18" customHeight="1" thickTop="1">
      <c r="B30" s="168"/>
      <c r="C30" s="66" t="s">
        <v>141</v>
      </c>
      <c r="D30" s="42" t="s">
        <v>88</v>
      </c>
      <c r="E30" s="47">
        <v>0.26</v>
      </c>
      <c r="F30" s="40"/>
      <c r="G30" s="69" t="s">
        <v>87</v>
      </c>
      <c r="H30" s="52" t="s">
        <v>206</v>
      </c>
      <c r="I30" s="40"/>
      <c r="J30" s="164" t="s">
        <v>158</v>
      </c>
      <c r="K30" s="77" t="s">
        <v>208</v>
      </c>
      <c r="L30" s="56">
        <v>302</v>
      </c>
    </row>
    <row r="31" spans="2:12" ht="18" customHeight="1">
      <c r="B31" s="168"/>
      <c r="C31" s="66" t="s">
        <v>142</v>
      </c>
      <c r="D31" s="42" t="s">
        <v>90</v>
      </c>
      <c r="E31" s="47">
        <v>1</v>
      </c>
      <c r="F31" s="40"/>
      <c r="G31" s="69" t="s">
        <v>89</v>
      </c>
      <c r="H31" s="52" t="s">
        <v>207</v>
      </c>
      <c r="I31" s="40"/>
      <c r="J31" s="165"/>
      <c r="K31" s="74" t="s">
        <v>210</v>
      </c>
      <c r="L31" s="58">
        <v>303</v>
      </c>
    </row>
    <row r="32" spans="2:12" ht="18" customHeight="1">
      <c r="B32" s="168"/>
      <c r="C32" s="66" t="s">
        <v>143</v>
      </c>
      <c r="D32" s="42" t="s">
        <v>92</v>
      </c>
      <c r="E32" s="47">
        <v>0.35</v>
      </c>
      <c r="F32" s="40"/>
      <c r="G32" s="69" t="s">
        <v>91</v>
      </c>
      <c r="H32" s="52" t="s">
        <v>209</v>
      </c>
      <c r="I32" s="40"/>
      <c r="J32" s="165"/>
      <c r="K32" s="74" t="s">
        <v>212</v>
      </c>
      <c r="L32" s="58">
        <v>304</v>
      </c>
    </row>
    <row r="33" spans="2:12" ht="18" customHeight="1" thickBot="1">
      <c r="B33" s="168"/>
      <c r="C33" s="66" t="s">
        <v>144</v>
      </c>
      <c r="D33" s="42" t="s">
        <v>94</v>
      </c>
      <c r="E33" s="47">
        <v>1.48</v>
      </c>
      <c r="F33" s="40"/>
      <c r="G33" s="69" t="s">
        <v>93</v>
      </c>
      <c r="H33" s="52" t="s">
        <v>211</v>
      </c>
      <c r="I33" s="40"/>
      <c r="J33" s="166"/>
      <c r="K33" s="75" t="s">
        <v>111</v>
      </c>
      <c r="L33" s="59">
        <v>310</v>
      </c>
    </row>
    <row r="34" spans="2:12" ht="18" customHeight="1">
      <c r="B34" s="168"/>
      <c r="C34" s="66" t="s">
        <v>145</v>
      </c>
      <c r="D34" s="42" t="s">
        <v>96</v>
      </c>
      <c r="E34" s="47">
        <v>0.3</v>
      </c>
      <c r="F34" s="40"/>
      <c r="G34" s="69" t="s">
        <v>95</v>
      </c>
      <c r="H34" s="52" t="s">
        <v>213</v>
      </c>
      <c r="I34" s="40"/>
      <c r="J34" s="40"/>
      <c r="K34" s="71"/>
      <c r="L34" s="72"/>
    </row>
    <row r="35" spans="2:10" ht="18" customHeight="1">
      <c r="B35" s="168"/>
      <c r="C35" s="66" t="s">
        <v>146</v>
      </c>
      <c r="D35" s="42" t="s">
        <v>98</v>
      </c>
      <c r="E35" s="47">
        <v>0.55</v>
      </c>
      <c r="F35" s="40"/>
      <c r="G35" s="69" t="s">
        <v>97</v>
      </c>
      <c r="H35" s="52" t="s">
        <v>214</v>
      </c>
      <c r="I35" s="40"/>
      <c r="J35" s="40"/>
    </row>
    <row r="36" spans="2:10" ht="18" customHeight="1">
      <c r="B36" s="168"/>
      <c r="C36" s="66" t="s">
        <v>147</v>
      </c>
      <c r="D36" s="42" t="s">
        <v>101</v>
      </c>
      <c r="E36" s="47">
        <v>0.12</v>
      </c>
      <c r="F36" s="40"/>
      <c r="G36" s="69" t="s">
        <v>99</v>
      </c>
      <c r="H36" s="52" t="s">
        <v>215</v>
      </c>
      <c r="I36" s="40"/>
      <c r="J36" s="40"/>
    </row>
    <row r="37" spans="2:10" ht="18" customHeight="1">
      <c r="B37" s="168"/>
      <c r="C37" s="66" t="s">
        <v>279</v>
      </c>
      <c r="D37" s="42" t="s">
        <v>280</v>
      </c>
      <c r="E37" s="47">
        <v>1</v>
      </c>
      <c r="F37" s="40"/>
      <c r="G37" s="69" t="s">
        <v>102</v>
      </c>
      <c r="H37" s="52" t="s">
        <v>216</v>
      </c>
      <c r="I37" s="40"/>
      <c r="J37" s="40"/>
    </row>
    <row r="38" spans="2:10" ht="18" customHeight="1">
      <c r="B38" s="168"/>
      <c r="C38" s="66" t="s">
        <v>281</v>
      </c>
      <c r="D38" s="42" t="s">
        <v>282</v>
      </c>
      <c r="E38" s="47">
        <v>0.15</v>
      </c>
      <c r="F38" s="40"/>
      <c r="G38" s="69" t="s">
        <v>105</v>
      </c>
      <c r="H38" s="52" t="s">
        <v>217</v>
      </c>
      <c r="I38" s="40"/>
      <c r="J38" s="40"/>
    </row>
    <row r="39" spans="2:12" ht="18" customHeight="1">
      <c r="B39" s="168"/>
      <c r="C39" s="66" t="s">
        <v>283</v>
      </c>
      <c r="D39" s="42" t="s">
        <v>284</v>
      </c>
      <c r="E39" s="47">
        <v>0.2</v>
      </c>
      <c r="F39" s="40"/>
      <c r="G39" s="69" t="s">
        <v>108</v>
      </c>
      <c r="H39" s="52" t="s">
        <v>218</v>
      </c>
      <c r="I39" s="40"/>
      <c r="J39" s="40"/>
      <c r="K39" s="45"/>
      <c r="L39" s="45"/>
    </row>
    <row r="40" spans="2:12" ht="18" customHeight="1">
      <c r="B40" s="168"/>
      <c r="C40" s="66" t="s">
        <v>285</v>
      </c>
      <c r="D40" s="42" t="s">
        <v>286</v>
      </c>
      <c r="E40" s="47">
        <v>1</v>
      </c>
      <c r="F40" s="40"/>
      <c r="G40" s="69" t="s">
        <v>110</v>
      </c>
      <c r="H40" s="52" t="s">
        <v>219</v>
      </c>
      <c r="I40" s="40"/>
      <c r="J40" s="40"/>
      <c r="K40" s="45"/>
      <c r="L40" s="45"/>
    </row>
    <row r="41" spans="2:12" ht="18" customHeight="1">
      <c r="B41" s="168"/>
      <c r="C41" s="66" t="s">
        <v>287</v>
      </c>
      <c r="D41" s="42" t="s">
        <v>288</v>
      </c>
      <c r="E41" s="47">
        <v>1</v>
      </c>
      <c r="F41" s="40"/>
      <c r="G41" s="69" t="s">
        <v>112</v>
      </c>
      <c r="H41" s="52" t="s">
        <v>220</v>
      </c>
      <c r="I41" s="40"/>
      <c r="J41" s="40"/>
      <c r="K41" s="45"/>
      <c r="L41" s="45"/>
    </row>
    <row r="42" spans="2:12" ht="18" customHeight="1">
      <c r="B42" s="168"/>
      <c r="C42" s="66" t="s">
        <v>289</v>
      </c>
      <c r="D42" s="42" t="s">
        <v>290</v>
      </c>
      <c r="E42" s="47">
        <v>0.48</v>
      </c>
      <c r="F42" s="40"/>
      <c r="G42" s="69" t="s">
        <v>113</v>
      </c>
      <c r="H42" s="52" t="s">
        <v>221</v>
      </c>
      <c r="I42" s="40"/>
      <c r="J42" s="40"/>
      <c r="K42" s="40"/>
      <c r="L42" s="40"/>
    </row>
    <row r="43" spans="2:12" ht="18" customHeight="1">
      <c r="B43" s="168"/>
      <c r="C43" s="66" t="s">
        <v>291</v>
      </c>
      <c r="D43" s="42" t="s">
        <v>292</v>
      </c>
      <c r="E43" s="47">
        <v>1.26</v>
      </c>
      <c r="F43" s="40"/>
      <c r="G43" s="69" t="s">
        <v>114</v>
      </c>
      <c r="H43" s="52" t="s">
        <v>223</v>
      </c>
      <c r="I43" s="40"/>
      <c r="J43" s="40"/>
      <c r="K43" s="40"/>
      <c r="L43" s="40"/>
    </row>
    <row r="44" spans="2:12" ht="18" customHeight="1">
      <c r="B44" s="168"/>
      <c r="C44" s="66" t="s">
        <v>293</v>
      </c>
      <c r="D44" s="42" t="s">
        <v>294</v>
      </c>
      <c r="E44" s="47">
        <v>1.14</v>
      </c>
      <c r="F44" s="40"/>
      <c r="G44" s="69" t="s">
        <v>115</v>
      </c>
      <c r="H44" s="52" t="s">
        <v>225</v>
      </c>
      <c r="I44" s="40"/>
      <c r="J44" s="40"/>
      <c r="K44" s="40"/>
      <c r="L44" s="40"/>
    </row>
    <row r="45" spans="2:12" ht="18" customHeight="1">
      <c r="B45" s="168"/>
      <c r="C45" s="66" t="s">
        <v>295</v>
      </c>
      <c r="D45" s="42" t="s">
        <v>296</v>
      </c>
      <c r="E45" s="47">
        <v>1.1</v>
      </c>
      <c r="F45" s="40"/>
      <c r="G45" s="69" t="s">
        <v>116</v>
      </c>
      <c r="H45" s="52" t="s">
        <v>227</v>
      </c>
      <c r="I45" s="40"/>
      <c r="J45" s="40"/>
      <c r="K45" s="40"/>
      <c r="L45" s="40"/>
    </row>
    <row r="46" spans="2:12" ht="18" customHeight="1">
      <c r="B46" s="168"/>
      <c r="C46" s="66" t="s">
        <v>297</v>
      </c>
      <c r="D46" s="42" t="s">
        <v>298</v>
      </c>
      <c r="E46" s="47">
        <v>1.25</v>
      </c>
      <c r="F46" s="40"/>
      <c r="G46" s="69" t="s">
        <v>118</v>
      </c>
      <c r="H46" s="52" t="s">
        <v>229</v>
      </c>
      <c r="I46" s="40"/>
      <c r="J46" s="40"/>
      <c r="K46" s="40"/>
      <c r="L46" s="40"/>
    </row>
    <row r="47" spans="2:12" ht="18" customHeight="1">
      <c r="B47" s="168"/>
      <c r="C47" s="66" t="s">
        <v>299</v>
      </c>
      <c r="D47" s="42" t="s">
        <v>300</v>
      </c>
      <c r="E47" s="47">
        <v>1.13</v>
      </c>
      <c r="F47" s="40"/>
      <c r="G47" s="69" t="s">
        <v>119</v>
      </c>
      <c r="H47" s="52" t="s">
        <v>231</v>
      </c>
      <c r="I47" s="40"/>
      <c r="J47" s="40"/>
      <c r="K47" s="40"/>
      <c r="L47" s="40"/>
    </row>
    <row r="48" spans="2:12" ht="18" customHeight="1">
      <c r="B48" s="168"/>
      <c r="C48" s="66" t="s">
        <v>301</v>
      </c>
      <c r="D48" s="42" t="s">
        <v>302</v>
      </c>
      <c r="E48" s="47">
        <v>1.93</v>
      </c>
      <c r="F48" s="40"/>
      <c r="G48" s="69" t="s">
        <v>120</v>
      </c>
      <c r="H48" s="52" t="s">
        <v>233</v>
      </c>
      <c r="I48" s="40"/>
      <c r="J48" s="40"/>
      <c r="K48" s="40"/>
      <c r="L48" s="40"/>
    </row>
    <row r="49" spans="2:12" ht="18" customHeight="1">
      <c r="B49" s="168"/>
      <c r="C49" s="66" t="s">
        <v>303</v>
      </c>
      <c r="D49" s="42" t="s">
        <v>304</v>
      </c>
      <c r="E49" s="47">
        <v>1</v>
      </c>
      <c r="F49" s="40"/>
      <c r="G49" s="69" t="s">
        <v>122</v>
      </c>
      <c r="H49" s="52" t="s">
        <v>235</v>
      </c>
      <c r="I49" s="40"/>
      <c r="J49" s="40"/>
      <c r="K49" s="40"/>
      <c r="L49" s="40"/>
    </row>
    <row r="50" spans="2:12" ht="18" customHeight="1">
      <c r="B50" s="168"/>
      <c r="C50" s="66" t="s">
        <v>104</v>
      </c>
      <c r="D50" s="44" t="s">
        <v>103</v>
      </c>
      <c r="E50" s="49">
        <v>1</v>
      </c>
      <c r="F50" s="40"/>
      <c r="G50" s="69" t="s">
        <v>123</v>
      </c>
      <c r="H50" s="52" t="s">
        <v>237</v>
      </c>
      <c r="I50" s="40"/>
      <c r="J50" s="40"/>
      <c r="K50" s="40"/>
      <c r="L50" s="40"/>
    </row>
    <row r="51" spans="2:12" ht="18" customHeight="1" thickBot="1">
      <c r="B51" s="169"/>
      <c r="C51" s="67" t="s">
        <v>107</v>
      </c>
      <c r="D51" s="43" t="s">
        <v>106</v>
      </c>
      <c r="E51" s="48">
        <v>1</v>
      </c>
      <c r="F51" s="40"/>
      <c r="G51" s="69" t="s">
        <v>124</v>
      </c>
      <c r="H51" s="52" t="s">
        <v>239</v>
      </c>
      <c r="I51" s="40"/>
      <c r="J51" s="40"/>
      <c r="K51" s="40"/>
      <c r="L51" s="40"/>
    </row>
    <row r="52" spans="2:12" ht="18" customHeight="1" thickTop="1">
      <c r="B52" s="151" t="s">
        <v>153</v>
      </c>
      <c r="C52" s="65" t="s">
        <v>109</v>
      </c>
      <c r="D52" s="44" t="s">
        <v>222</v>
      </c>
      <c r="E52" s="49">
        <v>0.9</v>
      </c>
      <c r="F52" s="40"/>
      <c r="G52" s="69" t="s">
        <v>125</v>
      </c>
      <c r="H52" s="52" t="s">
        <v>241</v>
      </c>
      <c r="I52" s="40"/>
      <c r="J52" s="40"/>
      <c r="K52" s="40"/>
      <c r="L52" s="40"/>
    </row>
    <row r="53" spans="2:12" ht="18" customHeight="1" thickBot="1">
      <c r="B53" s="152"/>
      <c r="C53" s="66" t="s">
        <v>134</v>
      </c>
      <c r="D53" s="42" t="s">
        <v>224</v>
      </c>
      <c r="E53" s="47">
        <v>0.9</v>
      </c>
      <c r="F53" s="40"/>
      <c r="G53" s="70" t="s">
        <v>126</v>
      </c>
      <c r="H53" s="53" t="s">
        <v>243</v>
      </c>
      <c r="I53" s="40"/>
      <c r="J53" s="40"/>
      <c r="K53" s="40"/>
      <c r="L53" s="40"/>
    </row>
    <row r="54" spans="2:12" ht="18" customHeight="1">
      <c r="B54" s="152"/>
      <c r="C54" s="66" t="s">
        <v>150</v>
      </c>
      <c r="D54" s="42" t="s">
        <v>226</v>
      </c>
      <c r="E54" s="47">
        <v>1.25</v>
      </c>
      <c r="F54" s="40"/>
      <c r="G54" s="45"/>
      <c r="H54" s="45"/>
      <c r="I54" s="40"/>
      <c r="J54" s="40"/>
      <c r="K54" s="40"/>
      <c r="L54" s="40"/>
    </row>
    <row r="55" spans="2:12" ht="18" customHeight="1">
      <c r="B55" s="152"/>
      <c r="C55" s="66" t="s">
        <v>135</v>
      </c>
      <c r="D55" s="42" t="s">
        <v>228</v>
      </c>
      <c r="E55" s="47">
        <v>1.25</v>
      </c>
      <c r="F55" s="40"/>
      <c r="G55" s="45"/>
      <c r="H55" s="45"/>
      <c r="I55" s="40"/>
      <c r="J55" s="40"/>
      <c r="K55" s="40"/>
      <c r="L55" s="40"/>
    </row>
    <row r="56" spans="2:12" ht="18" customHeight="1">
      <c r="B56" s="152"/>
      <c r="C56" s="66" t="s">
        <v>151</v>
      </c>
      <c r="D56" s="42" t="s">
        <v>230</v>
      </c>
      <c r="E56" s="47">
        <v>1.13</v>
      </c>
      <c r="F56" s="40"/>
      <c r="G56" s="40"/>
      <c r="H56" s="40"/>
      <c r="I56" s="40"/>
      <c r="J56" s="40"/>
      <c r="K56" s="40"/>
      <c r="L56" s="40"/>
    </row>
    <row r="57" spans="2:12" ht="18" customHeight="1">
      <c r="B57" s="152"/>
      <c r="C57" s="66" t="s">
        <v>136</v>
      </c>
      <c r="D57" s="42" t="s">
        <v>232</v>
      </c>
      <c r="E57" s="47">
        <v>1.13</v>
      </c>
      <c r="F57" s="40"/>
      <c r="G57" s="40"/>
      <c r="H57" s="40"/>
      <c r="I57" s="40"/>
      <c r="J57" s="40"/>
      <c r="K57" s="40"/>
      <c r="L57" s="40"/>
    </row>
    <row r="58" spans="2:12" ht="18" customHeight="1">
      <c r="B58" s="152"/>
      <c r="C58" s="66" t="s">
        <v>117</v>
      </c>
      <c r="D58" s="42" t="s">
        <v>234</v>
      </c>
      <c r="E58" s="47">
        <v>0.3</v>
      </c>
      <c r="F58" s="40"/>
      <c r="G58" s="40"/>
      <c r="H58" s="40"/>
      <c r="I58" s="40"/>
      <c r="J58" s="40"/>
      <c r="K58" s="40"/>
      <c r="L58" s="40"/>
    </row>
    <row r="59" spans="2:12" ht="18" customHeight="1">
      <c r="B59" s="152"/>
      <c r="C59" s="66" t="s">
        <v>137</v>
      </c>
      <c r="D59" s="42" t="s">
        <v>236</v>
      </c>
      <c r="E59" s="47">
        <v>1</v>
      </c>
      <c r="F59" s="40"/>
      <c r="G59" s="40"/>
      <c r="H59" s="40"/>
      <c r="I59" s="40"/>
      <c r="J59" s="40"/>
      <c r="K59" s="40"/>
      <c r="L59" s="40"/>
    </row>
    <row r="60" spans="2:11" ht="18" customHeight="1">
      <c r="B60" s="152"/>
      <c r="C60" s="66" t="s">
        <v>149</v>
      </c>
      <c r="D60" s="42" t="s">
        <v>238</v>
      </c>
      <c r="E60" s="47">
        <v>13.57</v>
      </c>
      <c r="K60" s="117"/>
    </row>
    <row r="61" spans="2:5" ht="13.5">
      <c r="B61" s="152"/>
      <c r="C61" s="66" t="s">
        <v>138</v>
      </c>
      <c r="D61" s="42" t="s">
        <v>240</v>
      </c>
      <c r="E61" s="47">
        <v>0.3</v>
      </c>
    </row>
    <row r="62" spans="2:5" ht="13.5">
      <c r="B62" s="152"/>
      <c r="C62" s="66" t="s">
        <v>121</v>
      </c>
      <c r="D62" s="42" t="s">
        <v>242</v>
      </c>
      <c r="E62" s="47">
        <v>1.1</v>
      </c>
    </row>
    <row r="63" spans="2:5" ht="13.5">
      <c r="B63" s="152"/>
      <c r="C63" s="66" t="s">
        <v>244</v>
      </c>
      <c r="D63" s="42" t="s">
        <v>245</v>
      </c>
      <c r="E63" s="47">
        <v>1.93</v>
      </c>
    </row>
    <row r="64" spans="2:5" ht="13.5">
      <c r="B64" s="152"/>
      <c r="C64" s="66" t="s">
        <v>246</v>
      </c>
      <c r="D64" s="42" t="s">
        <v>247</v>
      </c>
      <c r="E64" s="47">
        <v>1.14</v>
      </c>
    </row>
    <row r="65" spans="2:5" ht="13.5">
      <c r="B65" s="152"/>
      <c r="C65" s="66" t="s">
        <v>248</v>
      </c>
      <c r="D65" s="42" t="s">
        <v>249</v>
      </c>
      <c r="E65" s="47">
        <v>0.9</v>
      </c>
    </row>
    <row r="66" spans="2:5" ht="13.5">
      <c r="B66" s="152"/>
      <c r="C66" s="66" t="s">
        <v>250</v>
      </c>
      <c r="D66" s="42" t="s">
        <v>251</v>
      </c>
      <c r="E66" s="47">
        <v>1.1</v>
      </c>
    </row>
    <row r="67" spans="2:5" ht="13.5">
      <c r="B67" s="152"/>
      <c r="C67" s="66" t="s">
        <v>252</v>
      </c>
      <c r="D67" s="42" t="s">
        <v>253</v>
      </c>
      <c r="E67" s="47">
        <v>1.25</v>
      </c>
    </row>
    <row r="68" spans="2:5" ht="13.5">
      <c r="B68" s="152"/>
      <c r="C68" s="66" t="s">
        <v>254</v>
      </c>
      <c r="D68" s="42" t="s">
        <v>255</v>
      </c>
      <c r="E68" s="47">
        <v>1.13</v>
      </c>
    </row>
    <row r="69" spans="2:5" ht="13.5">
      <c r="B69" s="152"/>
      <c r="C69" s="66" t="s">
        <v>256</v>
      </c>
      <c r="D69" s="42" t="s">
        <v>257</v>
      </c>
      <c r="E69" s="47">
        <v>1.26</v>
      </c>
    </row>
    <row r="70" spans="2:5" ht="14.25" thickBot="1">
      <c r="B70" s="153"/>
      <c r="C70" s="114" t="s">
        <v>140</v>
      </c>
      <c r="D70" s="50" t="s">
        <v>258</v>
      </c>
      <c r="E70" s="51">
        <v>1</v>
      </c>
    </row>
  </sheetData>
  <sheetProtection/>
  <mergeCells count="8">
    <mergeCell ref="C1:L1"/>
    <mergeCell ref="B52:B70"/>
    <mergeCell ref="B5:C5"/>
    <mergeCell ref="J5:K5"/>
    <mergeCell ref="J6:J11"/>
    <mergeCell ref="J12:J29"/>
    <mergeCell ref="J30:J33"/>
    <mergeCell ref="B6:B51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75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成一郎</dc:creator>
  <cp:keywords/>
  <dc:description/>
  <cp:lastModifiedBy>2180384</cp:lastModifiedBy>
  <cp:lastPrinted>2023-04-21T07:17:17Z</cp:lastPrinted>
  <dcterms:created xsi:type="dcterms:W3CDTF">2008-09-14T00:35:45Z</dcterms:created>
  <dcterms:modified xsi:type="dcterms:W3CDTF">2023-04-26T07:17:43Z</dcterms:modified>
  <cp:category/>
  <cp:version/>
  <cp:contentType/>
  <cp:contentStatus/>
</cp:coreProperties>
</file>