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3地域づくり係\01-18 地域の未来づくり推進事業\02要綱要領様式\R4\様式\①基本事業\"/>
    </mc:Choice>
  </mc:AlternateContent>
  <xr:revisionPtr revIDLastSave="0" documentId="13_ncr:1_{199CA924-2843-4659-99C5-B34499B276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予算書" sheetId="8" r:id="rId1"/>
    <sheet name="記入例" sheetId="10" r:id="rId2"/>
    <sheet name="data" sheetId="9" r:id="rId3"/>
  </sheets>
  <definedNames>
    <definedName name="_xlnm.Print_Area" localSheetId="1">記入例!$A$1:$K$41</definedName>
    <definedName name="_xlnm.Print_Area" localSheetId="0">予算書!$A$1:$H$41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0" l="1"/>
  <c r="D28" i="10"/>
  <c r="D33" i="10" s="1"/>
  <c r="G33" i="10" s="1"/>
  <c r="C9" i="10"/>
  <c r="F37" i="10"/>
  <c r="C28" i="10"/>
  <c r="C6" i="8"/>
  <c r="F41" i="8"/>
  <c r="D37" i="8"/>
  <c r="G37" i="8" s="1"/>
  <c r="C32" i="8" l="1"/>
  <c r="C9" i="8"/>
</calcChain>
</file>

<file path=xl/sharedStrings.xml><?xml version="1.0" encoding="utf-8"?>
<sst xmlns="http://schemas.openxmlformats.org/spreadsheetml/2006/main" count="109" uniqueCount="61">
  <si>
    <t>　収　入</t>
    <rPh sb="1" eb="2">
      <t>オサム</t>
    </rPh>
    <rPh sb="3" eb="4">
      <t>イリ</t>
    </rPh>
    <phoneticPr fontId="3"/>
  </si>
  <si>
    <t>（単位:円）</t>
  </si>
  <si>
    <t>科　　目</t>
    <rPh sb="0" eb="1">
      <t>カ</t>
    </rPh>
    <rPh sb="3" eb="4">
      <t>メ</t>
    </rPh>
    <phoneticPr fontId="3"/>
  </si>
  <si>
    <t>金　　額</t>
    <rPh sb="0" eb="1">
      <t>キン</t>
    </rPh>
    <rPh sb="3" eb="4">
      <t>ガク</t>
    </rPh>
    <phoneticPr fontId="3"/>
  </si>
  <si>
    <t>合　　　計</t>
    <rPh sb="0" eb="1">
      <t>ゴウ</t>
    </rPh>
    <rPh sb="4" eb="5">
      <t>ケイ</t>
    </rPh>
    <phoneticPr fontId="3"/>
  </si>
  <si>
    <t>　支　出</t>
    <rPh sb="1" eb="2">
      <t>ササ</t>
    </rPh>
    <rPh sb="3" eb="4">
      <t>デ</t>
    </rPh>
    <phoneticPr fontId="3"/>
  </si>
  <si>
    <t>　事業収入</t>
    <rPh sb="1" eb="3">
      <t>ジギョウ</t>
    </rPh>
    <rPh sb="3" eb="5">
      <t>シュウニュウ</t>
    </rPh>
    <phoneticPr fontId="3"/>
  </si>
  <si>
    <t>内　　訳（具体的にお書きください）</t>
    <rPh sb="5" eb="8">
      <t>グタイテキ</t>
    </rPh>
    <rPh sb="10" eb="11">
      <t>カ</t>
    </rPh>
    <phoneticPr fontId="3"/>
  </si>
  <si>
    <t>内　　訳</t>
    <phoneticPr fontId="3"/>
  </si>
  <si>
    <t>円</t>
    <rPh sb="0" eb="1">
      <t>エン</t>
    </rPh>
    <phoneticPr fontId="3"/>
  </si>
  <si>
    <t>（千円未満切捨て）</t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</si>
  <si>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</si>
  <si>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補助対象外経費</t>
    <rPh sb="0" eb="2">
      <t>ホジョ</t>
    </rPh>
    <rPh sb="2" eb="5">
      <t>タイショウガイ</t>
    </rPh>
    <rPh sb="5" eb="7">
      <t>ケイヒ</t>
    </rPh>
    <phoneticPr fontId="3"/>
  </si>
  <si>
    <t>※補助申請額算出根拠※</t>
    <rPh sb="1" eb="3">
      <t>ホジョ</t>
    </rPh>
    <rPh sb="3" eb="6">
      <t>シンセイガク</t>
    </rPh>
    <rPh sb="6" eb="8">
      <t>サンシュツ</t>
    </rPh>
    <rPh sb="8" eb="10">
      <t>コンキョ</t>
    </rPh>
    <phoneticPr fontId="3"/>
  </si>
  <si>
    <t>※申請額</t>
    <rPh sb="1" eb="4">
      <t>シンセイガク</t>
    </rPh>
    <phoneticPr fontId="3"/>
  </si>
  <si>
    <t>事業収支予算書</t>
    <rPh sb="4" eb="7">
      <t>ヨサンショ</t>
    </rPh>
    <rPh sb="6" eb="7">
      <t>ショ</t>
    </rPh>
    <phoneticPr fontId="3"/>
  </si>
  <si>
    <t>費目</t>
    <rPh sb="0" eb="2">
      <t>ヒモク</t>
    </rPh>
    <phoneticPr fontId="3"/>
  </si>
  <si>
    <t>報償費</t>
    <rPh sb="0" eb="2">
      <t>ホウショウ</t>
    </rPh>
    <rPh sb="2" eb="3">
      <t>ヒ</t>
    </rPh>
    <phoneticPr fontId="3"/>
  </si>
  <si>
    <t>旅費</t>
    <rPh sb="0" eb="1">
      <t>リョ</t>
    </rPh>
    <rPh sb="1" eb="2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</si>
  <si>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</si>
  <si>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燃料費</t>
    <rPh sb="0" eb="3">
      <t>ネンリョウヒ</t>
    </rPh>
    <phoneticPr fontId="3"/>
  </si>
  <si>
    <t>食糧費</t>
    <rPh sb="0" eb="3">
      <t>ショクリョウヒ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</si>
  <si>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</si>
  <si>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光熱水費</t>
    <rPh sb="0" eb="2">
      <t>コウネツ</t>
    </rPh>
    <rPh sb="2" eb="3">
      <t>スイ</t>
    </rPh>
    <rPh sb="3" eb="4">
      <t>ヒ</t>
    </rPh>
    <phoneticPr fontId="3"/>
  </si>
  <si>
    <t>郵便料</t>
    <rPh sb="0" eb="2">
      <t>ユウビン</t>
    </rPh>
    <rPh sb="2" eb="3">
      <t>リョウ</t>
    </rPh>
    <phoneticPr fontId="3"/>
  </si>
  <si>
    <t>運搬料</t>
    <rPh sb="0" eb="2">
      <t>ウンパン</t>
    </rPh>
    <rPh sb="2" eb="3">
      <t>リョウ</t>
    </rPh>
    <phoneticPr fontId="3"/>
  </si>
  <si>
    <t>広告料</t>
    <rPh sb="0" eb="2">
      <t>コウコク</t>
    </rPh>
    <rPh sb="2" eb="3">
      <t>リョウ</t>
    </rPh>
    <phoneticPr fontId="3"/>
  </si>
  <si>
    <t>手数料</t>
    <rPh sb="0" eb="2">
      <t>テスウ</t>
    </rPh>
    <rPh sb="2" eb="3">
      <t>リョウ</t>
    </rPh>
    <phoneticPr fontId="3"/>
  </si>
  <si>
    <t>筆耕料</t>
    <rPh sb="0" eb="2">
      <t>ヒッコウ</t>
    </rPh>
    <rPh sb="2" eb="3">
      <t>リョウ</t>
    </rPh>
    <phoneticPr fontId="3"/>
  </si>
  <si>
    <t>保険料</t>
    <rPh sb="0" eb="2">
      <t>ホケン</t>
    </rPh>
    <rPh sb="2" eb="3">
      <t>リョウ</t>
    </rPh>
    <phoneticPr fontId="3"/>
  </si>
  <si>
    <t>委託料</t>
    <rPh sb="0" eb="2">
      <t>イタク</t>
    </rPh>
    <rPh sb="2" eb="3">
      <t>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</si>
  <si>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7">
      <t>チンシャク</t>
    </rPh>
    <rPh sb="7" eb="8">
      <t>リョウ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</si>
  <si>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</si>
  <si>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原材料費</t>
    <rPh sb="0" eb="3">
      <t>ゲンザイリョウ</t>
    </rPh>
    <rPh sb="3" eb="4">
      <t>ヒ</t>
    </rPh>
    <phoneticPr fontId="3"/>
  </si>
  <si>
    <t>円（助成対象経費）　×　65／100　＝</t>
    <rPh sb="0" eb="1">
      <t>エン</t>
    </rPh>
    <rPh sb="2" eb="4">
      <t>ジョセイ</t>
    </rPh>
    <rPh sb="4" eb="6">
      <t>タイショウ</t>
    </rPh>
    <rPh sb="6" eb="8">
      <t>ケイヒ</t>
    </rPh>
    <phoneticPr fontId="3"/>
  </si>
  <si>
    <t>　福井市補助金</t>
    <rPh sb="1" eb="4">
      <t>フクイシ</t>
    </rPh>
    <rPh sb="4" eb="7">
      <t>ホジョキン</t>
    </rPh>
    <phoneticPr fontId="3"/>
  </si>
  <si>
    <t>費　　目</t>
    <rPh sb="0" eb="1">
      <t>ヒ</t>
    </rPh>
    <rPh sb="3" eb="4">
      <t>メ</t>
    </rPh>
    <phoneticPr fontId="3"/>
  </si>
  <si>
    <t>補助上限等を考慮した申請額</t>
    <rPh sb="0" eb="2">
      <t>ホジョ</t>
    </rPh>
    <rPh sb="2" eb="4">
      <t>ジョウゲン</t>
    </rPh>
    <rPh sb="4" eb="5">
      <t>トウ</t>
    </rPh>
    <rPh sb="6" eb="8">
      <t>コウリョ</t>
    </rPh>
    <rPh sb="10" eb="13">
      <t>シンセイガク</t>
    </rPh>
    <phoneticPr fontId="3"/>
  </si>
  <si>
    <t>円…①</t>
    <rPh sb="0" eb="1">
      <t>エン</t>
    </rPh>
    <phoneticPr fontId="3"/>
  </si>
  <si>
    <t>円…②</t>
    <rPh sb="0" eb="1">
      <t>エン</t>
    </rPh>
    <phoneticPr fontId="3"/>
  </si>
  <si>
    <t>円…①+②</t>
    <rPh sb="0" eb="1">
      <t>エン</t>
    </rPh>
    <phoneticPr fontId="3"/>
  </si>
  <si>
    <t>（様式第３-１号（その１））</t>
    <phoneticPr fontId="3"/>
  </si>
  <si>
    <t>地域の未来づくり推進事業（地域づくりコース【基本事業】用）</t>
    <rPh sb="0" eb="2">
      <t>チイキ</t>
    </rPh>
    <rPh sb="3" eb="5">
      <t>ミライ</t>
    </rPh>
    <rPh sb="8" eb="10">
      <t>スイシン</t>
    </rPh>
    <rPh sb="10" eb="12">
      <t>ジギョウ</t>
    </rPh>
    <rPh sb="13" eb="15">
      <t>チイキ</t>
    </rPh>
    <rPh sb="27" eb="28">
      <t>ヨウ</t>
    </rPh>
    <phoneticPr fontId="3"/>
  </si>
  <si>
    <t>うち地区指定ふるさと納税加算額　　　　　　　円</t>
    <rPh sb="2" eb="4">
      <t>チク</t>
    </rPh>
    <rPh sb="4" eb="6">
      <t>シテイ</t>
    </rPh>
    <rPh sb="10" eb="12">
      <t>ノウゼイ</t>
    </rPh>
    <rPh sb="12" eb="15">
      <t>カサンガク</t>
    </rPh>
    <rPh sb="22" eb="23">
      <t>エン</t>
    </rPh>
    <phoneticPr fontId="3"/>
  </si>
  <si>
    <t>地区指定ふるさと納税による備品購入額</t>
    <rPh sb="0" eb="2">
      <t>チク</t>
    </rPh>
    <rPh sb="2" eb="4">
      <t>シテイ</t>
    </rPh>
    <rPh sb="8" eb="10">
      <t>ノウゼイ</t>
    </rPh>
    <rPh sb="13" eb="15">
      <t>ビヒン</t>
    </rPh>
    <rPh sb="15" eb="17">
      <t>コウニュウ</t>
    </rPh>
    <rPh sb="17" eb="18">
      <t>ガク</t>
    </rPh>
    <phoneticPr fontId="3"/>
  </si>
  <si>
    <t>内　　訳</t>
    <rPh sb="0" eb="1">
      <t>ウチ</t>
    </rPh>
    <rPh sb="3" eb="4">
      <t>ヤク</t>
    </rPh>
    <phoneticPr fontId="3"/>
  </si>
  <si>
    <t>金　額</t>
    <rPh sb="0" eb="1">
      <t>キン</t>
    </rPh>
    <rPh sb="2" eb="3">
      <t>ガク</t>
    </rPh>
    <phoneticPr fontId="3"/>
  </si>
  <si>
    <t>地区指定ふるさと納税による加算額</t>
    <rPh sb="0" eb="2">
      <t>チク</t>
    </rPh>
    <rPh sb="2" eb="4">
      <t>シテイ</t>
    </rPh>
    <rPh sb="8" eb="10">
      <t>ノウゼイ</t>
    </rPh>
    <rPh sb="13" eb="16">
      <t>カサンガク</t>
    </rPh>
    <phoneticPr fontId="3"/>
  </si>
  <si>
    <t>報償費</t>
  </si>
  <si>
    <t>○○○○</t>
    <phoneticPr fontId="3"/>
  </si>
  <si>
    <t>消耗品費</t>
  </si>
  <si>
    <t>○○○○</t>
  </si>
  <si>
    <t>印刷製本費</t>
  </si>
  <si>
    <t>食糧費</t>
  </si>
  <si>
    <t>委託料</t>
  </si>
  <si>
    <t>光熱水費</t>
  </si>
  <si>
    <t>原材料費</t>
  </si>
  <si>
    <t>　福井市補助金</t>
  </si>
  <si>
    <t>うち地区指定ふるさと納税加算額　　296,000　円</t>
  </si>
  <si>
    <t>　事業収入</t>
  </si>
  <si>
    <t>テント、音響機材</t>
    <rPh sb="4" eb="6">
      <t>オンキョウ</t>
    </rPh>
    <rPh sb="6" eb="8">
      <t>キザイ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</si>
</sst>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#,##0;[Red]\-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177" fontId="1" fillId="0" borderId="0" applyBorder="0" applyProtection="0"/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176" fontId="2" fillId="0" borderId="0" xfId="0" applyNumberFormat="1" applyFont="1"/>
    <xf numFmtId="0" fontId="6" fillId="0" borderId="0" xfId="0" applyFont="1"/>
    <xf numFmtId="0" fontId="7" fillId="0" borderId="0" xfId="0" applyFont="1"/>
    <xf numFmtId="176" fontId="7" fillId="0" borderId="0" xfId="0" applyNumberFormat="1" applyFont="1"/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7" fillId="0" borderId="4" xfId="0" applyNumberFormat="1" applyFont="1" applyBorder="1"/>
    <xf numFmtId="0" fontId="9" fillId="0" borderId="0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8" fillId="0" borderId="8" xfId="0" applyFont="1" applyBorder="1" applyAlignment="1">
      <alignment horizontal="right" vertical="center"/>
    </xf>
    <xf numFmtId="176" fontId="8" fillId="0" borderId="9" xfId="0" applyNumberFormat="1" applyFont="1" applyBorder="1"/>
    <xf numFmtId="0" fontId="7" fillId="0" borderId="10" xfId="0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10" fillId="0" borderId="13" xfId="0" applyNumberFormat="1" applyFont="1" applyBorder="1" applyAlignment="1">
      <alignment horizontal="center" vertical="center"/>
    </xf>
    <xf numFmtId="38" fontId="7" fillId="0" borderId="14" xfId="1" applyFont="1" applyBorder="1"/>
    <xf numFmtId="38" fontId="7" fillId="0" borderId="15" xfId="1" applyFont="1" applyBorder="1"/>
    <xf numFmtId="38" fontId="7" fillId="0" borderId="6" xfId="1" applyFont="1" applyBorder="1"/>
    <xf numFmtId="38" fontId="7" fillId="0" borderId="0" xfId="1" applyFont="1" applyBorder="1"/>
    <xf numFmtId="0" fontId="11" fillId="0" borderId="0" xfId="0" applyFont="1" applyAlignment="1">
      <alignment vertical="top"/>
    </xf>
    <xf numFmtId="0" fontId="8" fillId="0" borderId="17" xfId="0" applyFont="1" applyBorder="1" applyAlignment="1">
      <alignment horizontal="left" vertical="center"/>
    </xf>
    <xf numFmtId="176" fontId="8" fillId="0" borderId="18" xfId="0" applyNumberFormat="1" applyFont="1" applyBorder="1"/>
    <xf numFmtId="0" fontId="8" fillId="0" borderId="19" xfId="0" applyFont="1" applyBorder="1" applyAlignment="1">
      <alignment horizontal="left" vertical="center"/>
    </xf>
    <xf numFmtId="176" fontId="8" fillId="0" borderId="20" xfId="0" applyNumberFormat="1" applyFont="1" applyBorder="1"/>
    <xf numFmtId="0" fontId="9" fillId="0" borderId="2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38" fontId="8" fillId="0" borderId="25" xfId="1" applyFont="1" applyBorder="1" applyAlignment="1">
      <alignment vertical="center"/>
    </xf>
    <xf numFmtId="38" fontId="8" fillId="0" borderId="26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8" fillId="0" borderId="29" xfId="1" applyFont="1" applyBorder="1" applyAlignment="1">
      <alignment vertical="center"/>
    </xf>
    <xf numFmtId="38" fontId="8" fillId="0" borderId="30" xfId="1" applyFont="1" applyBorder="1" applyAlignment="1">
      <alignment vertical="center"/>
    </xf>
    <xf numFmtId="38" fontId="8" fillId="0" borderId="31" xfId="1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176" fontId="9" fillId="0" borderId="32" xfId="0" applyNumberFormat="1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6" fontId="9" fillId="0" borderId="33" xfId="0" applyNumberFormat="1" applyFont="1" applyBorder="1" applyAlignment="1">
      <alignment vertical="center"/>
    </xf>
    <xf numFmtId="0" fontId="12" fillId="0" borderId="0" xfId="0" applyFont="1"/>
    <xf numFmtId="176" fontId="2" fillId="0" borderId="16" xfId="0" applyNumberFormat="1" applyFont="1" applyBorder="1"/>
    <xf numFmtId="176" fontId="12" fillId="0" borderId="16" xfId="0" applyNumberFormat="1" applyFont="1" applyBorder="1" applyAlignment="1">
      <alignment horizontal="right"/>
    </xf>
    <xf numFmtId="0" fontId="8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176" fontId="13" fillId="0" borderId="34" xfId="0" applyNumberFormat="1" applyFont="1" applyBorder="1"/>
    <xf numFmtId="0" fontId="2" fillId="0" borderId="34" xfId="0" applyFont="1" applyBorder="1"/>
    <xf numFmtId="0" fontId="11" fillId="0" borderId="34" xfId="0" applyFont="1" applyBorder="1" applyAlignment="1">
      <alignment vertical="top"/>
    </xf>
    <xf numFmtId="0" fontId="11" fillId="0" borderId="34" xfId="0" applyFont="1" applyBorder="1"/>
    <xf numFmtId="176" fontId="13" fillId="0" borderId="41" xfId="0" applyNumberFormat="1" applyFont="1" applyBorder="1"/>
    <xf numFmtId="0" fontId="2" fillId="0" borderId="41" xfId="0" applyFont="1" applyBorder="1"/>
    <xf numFmtId="0" fontId="11" fillId="0" borderId="41" xfId="0" applyFont="1" applyBorder="1" applyAlignment="1">
      <alignment vertical="top"/>
    </xf>
    <xf numFmtId="0" fontId="11" fillId="0" borderId="41" xfId="0" applyFont="1" applyBorder="1"/>
    <xf numFmtId="176" fontId="9" fillId="0" borderId="34" xfId="0" applyNumberFormat="1" applyFont="1" applyBorder="1" applyAlignment="1">
      <alignment horizontal="left"/>
    </xf>
    <xf numFmtId="0" fontId="9" fillId="0" borderId="34" xfId="0" applyFont="1" applyBorder="1" applyAlignment="1">
      <alignment horizontal="right"/>
    </xf>
    <xf numFmtId="0" fontId="10" fillId="0" borderId="34" xfId="0" applyFont="1" applyBorder="1" applyAlignment="1">
      <alignment horizontal="left"/>
    </xf>
    <xf numFmtId="38" fontId="7" fillId="0" borderId="34" xfId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42" xfId="0" applyNumberFormat="1" applyFont="1" applyBorder="1"/>
    <xf numFmtId="176" fontId="2" fillId="0" borderId="39" xfId="0" applyNumberFormat="1" applyFont="1" applyBorder="1"/>
    <xf numFmtId="0" fontId="2" fillId="0" borderId="40" xfId="0" applyFont="1" applyBorder="1"/>
    <xf numFmtId="176" fontId="2" fillId="0" borderId="41" xfId="0" applyNumberFormat="1" applyFont="1" applyBorder="1"/>
    <xf numFmtId="176" fontId="2" fillId="0" borderId="4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76" fontId="8" fillId="0" borderId="9" xfId="0" applyNumberFormat="1" applyFont="1" applyBorder="1" applyAlignment="1">
      <alignment horizontal="center"/>
    </xf>
    <xf numFmtId="176" fontId="8" fillId="0" borderId="34" xfId="0" applyNumberFormat="1" applyFont="1" applyBorder="1" applyAlignment="1">
      <alignment horizontal="center"/>
    </xf>
    <xf numFmtId="176" fontId="8" fillId="0" borderId="35" xfId="0" applyNumberFormat="1" applyFont="1" applyBorder="1" applyAlignment="1">
      <alignment horizontal="center"/>
    </xf>
    <xf numFmtId="176" fontId="7" fillId="0" borderId="5" xfId="0" applyNumberFormat="1" applyFont="1" applyBorder="1" applyAlignment="1">
      <alignment horizontal="center"/>
    </xf>
    <xf numFmtId="176" fontId="7" fillId="0" borderId="6" xfId="0" applyNumberFormat="1" applyFont="1" applyBorder="1" applyAlignment="1">
      <alignment horizontal="center"/>
    </xf>
    <xf numFmtId="176" fontId="7" fillId="0" borderId="7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left"/>
    </xf>
    <xf numFmtId="176" fontId="8" fillId="0" borderId="27" xfId="0" applyNumberFormat="1" applyFont="1" applyBorder="1" applyAlignment="1">
      <alignment horizontal="left"/>
    </xf>
    <xf numFmtId="176" fontId="8" fillId="0" borderId="28" xfId="0" applyNumberFormat="1" applyFont="1" applyBorder="1" applyAlignment="1">
      <alignment horizontal="left"/>
    </xf>
    <xf numFmtId="176" fontId="8" fillId="0" borderId="20" xfId="0" applyNumberFormat="1" applyFont="1" applyBorder="1" applyAlignment="1">
      <alignment horizontal="center"/>
    </xf>
    <xf numFmtId="176" fontId="8" fillId="0" borderId="31" xfId="0" applyNumberFormat="1" applyFont="1" applyBorder="1" applyAlignment="1">
      <alignment horizontal="center"/>
    </xf>
    <xf numFmtId="176" fontId="8" fillId="0" borderId="32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43" xfId="0" applyFont="1" applyBorder="1" applyAlignment="1">
      <alignment vertical="center"/>
    </xf>
    <xf numFmtId="177" fontId="8" fillId="0" borderId="44" xfId="2" applyFont="1" applyBorder="1" applyAlignment="1" applyProtection="1">
      <alignment vertical="center"/>
    </xf>
    <xf numFmtId="177" fontId="8" fillId="0" borderId="45" xfId="2" applyFont="1" applyBorder="1" applyAlignment="1" applyProtection="1">
      <alignment vertical="center"/>
    </xf>
    <xf numFmtId="177" fontId="8" fillId="0" borderId="46" xfId="2" applyFont="1" applyBorder="1" applyAlignment="1" applyProtection="1">
      <alignment vertical="center"/>
    </xf>
    <xf numFmtId="0" fontId="9" fillId="0" borderId="47" xfId="0" applyFont="1" applyBorder="1" applyAlignment="1">
      <alignment horizontal="left" vertical="center"/>
    </xf>
    <xf numFmtId="177" fontId="8" fillId="0" borderId="20" xfId="2" applyFont="1" applyBorder="1" applyAlignment="1" applyProtection="1">
      <alignment vertical="center"/>
    </xf>
    <xf numFmtId="177" fontId="8" fillId="0" borderId="30" xfId="2" applyFont="1" applyBorder="1" applyAlignment="1" applyProtection="1">
      <alignment vertical="center"/>
    </xf>
    <xf numFmtId="177" fontId="8" fillId="0" borderId="31" xfId="2" applyFont="1" applyBorder="1" applyAlignment="1" applyProtection="1">
      <alignment vertical="center"/>
    </xf>
    <xf numFmtId="0" fontId="9" fillId="0" borderId="48" xfId="0" applyFont="1" applyBorder="1" applyAlignment="1">
      <alignment horizontal="left" vertical="center"/>
    </xf>
    <xf numFmtId="0" fontId="8" fillId="0" borderId="49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176" fontId="9" fillId="0" borderId="32" xfId="0" applyNumberFormat="1" applyFont="1" applyBorder="1" applyAlignment="1">
      <alignment horizontal="left" vertical="center"/>
    </xf>
    <xf numFmtId="177" fontId="8" fillId="0" borderId="29" xfId="2" applyFont="1" applyBorder="1" applyAlignment="1" applyProtection="1">
      <alignment vertical="center"/>
    </xf>
    <xf numFmtId="176" fontId="8" fillId="0" borderId="50" xfId="0" applyNumberFormat="1" applyFont="1" applyBorder="1" applyAlignment="1">
      <alignment horizontal="left"/>
    </xf>
    <xf numFmtId="176" fontId="8" fillId="0" borderId="48" xfId="0" applyNumberFormat="1" applyFont="1" applyBorder="1" applyAlignment="1">
      <alignment horizontal="center"/>
    </xf>
    <xf numFmtId="176" fontId="8" fillId="0" borderId="51" xfId="0" applyNumberFormat="1" applyFont="1" applyBorder="1" applyAlignment="1">
      <alignment horizontal="center"/>
    </xf>
    <xf numFmtId="176" fontId="8" fillId="0" borderId="52" xfId="0" applyNumberFormat="1" applyFont="1" applyBorder="1" applyAlignment="1">
      <alignment horizontal="center"/>
    </xf>
    <xf numFmtId="176" fontId="8" fillId="0" borderId="53" xfId="0" applyNumberFormat="1" applyFont="1" applyBorder="1" applyAlignment="1">
      <alignment horizontal="center"/>
    </xf>
    <xf numFmtId="177" fontId="7" fillId="0" borderId="15" xfId="2" applyFont="1" applyBorder="1" applyProtection="1"/>
    <xf numFmtId="177" fontId="7" fillId="0" borderId="6" xfId="2" applyFont="1" applyBorder="1" applyProtection="1"/>
    <xf numFmtId="38" fontId="11" fillId="0" borderId="34" xfId="3" applyFont="1" applyBorder="1" applyAlignment="1"/>
    <xf numFmtId="38" fontId="11" fillId="0" borderId="41" xfId="3" applyFont="1" applyBorder="1" applyAlignment="1"/>
    <xf numFmtId="38" fontId="9" fillId="0" borderId="34" xfId="1" applyFont="1" applyBorder="1" applyAlignment="1">
      <alignment horizontal="right"/>
    </xf>
  </cellXfs>
  <cellStyles count="4">
    <cellStyle name="Excel Built-in Comma [0]" xfId="2" xr:uid="{5E431C87-1700-43E2-9EE1-B403D0F026FD}"/>
    <cellStyle name="桁区切り" xfId="1" builtinId="6"/>
    <cellStyle name="桁区切り 2" xfId="3" xr:uid="{678D8B91-C22F-49CF-BE2A-92A14D5B22F7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3</xdr:row>
      <xdr:rowOff>28575</xdr:rowOff>
    </xdr:from>
    <xdr:to>
      <xdr:col>6</xdr:col>
      <xdr:colOff>660401</xdr:colOff>
      <xdr:row>4</xdr:row>
      <xdr:rowOff>130175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8B231B-9157-4272-8364-925ADDFDFD3D}"/>
            </a:ext>
          </a:extLst>
        </xdr:cNvPr>
        <xdr:cNvSpPr/>
      </xdr:nvSpPr>
      <xdr:spPr>
        <a:xfrm>
          <a:off x="1771650" y="857250"/>
          <a:ext cx="4137026" cy="3778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＜ふるさと納税加算額で備品を購入した場合の記入例＞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173181</xdr:colOff>
      <xdr:row>34</xdr:row>
      <xdr:rowOff>1729</xdr:rowOff>
    </xdr:from>
    <xdr:to>
      <xdr:col>2</xdr:col>
      <xdr:colOff>225135</xdr:colOff>
      <xdr:row>40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C5F676-80FF-4CFC-814D-4E2EF340929A}"/>
            </a:ext>
          </a:extLst>
        </xdr:cNvPr>
        <xdr:cNvSpPr/>
      </xdr:nvSpPr>
      <xdr:spPr>
        <a:xfrm>
          <a:off x="173181" y="8885956"/>
          <a:ext cx="1454727" cy="147031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640,054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（通常部分）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+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255,300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（ふるさと納税備品）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</a:rPr>
            <a:t>895,354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  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（全体事業費）</a:t>
          </a:r>
        </a:p>
      </xdr:txBody>
    </xdr:sp>
    <xdr:clientData/>
  </xdr:twoCellAnchor>
  <xdr:twoCellAnchor>
    <xdr:from>
      <xdr:col>5</xdr:col>
      <xdr:colOff>537730</xdr:colOff>
      <xdr:row>36</xdr:row>
      <xdr:rowOff>17317</xdr:rowOff>
    </xdr:from>
    <xdr:to>
      <xdr:col>6</xdr:col>
      <xdr:colOff>28575</xdr:colOff>
      <xdr:row>37</xdr:row>
      <xdr:rowOff>43294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C7871C9-650D-41FC-831C-C14BA2AD871F}"/>
            </a:ext>
          </a:extLst>
        </xdr:cNvPr>
        <xdr:cNvSpPr/>
      </xdr:nvSpPr>
      <xdr:spPr>
        <a:xfrm>
          <a:off x="4382366" y="9369135"/>
          <a:ext cx="876300" cy="35502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692727</xdr:colOff>
      <xdr:row>6</xdr:row>
      <xdr:rowOff>0</xdr:rowOff>
    </xdr:from>
    <xdr:to>
      <xdr:col>5</xdr:col>
      <xdr:colOff>975880</xdr:colOff>
      <xdr:row>36</xdr:row>
      <xdr:rowOff>17317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AC6E0748-AE61-4511-8744-281299014E7A}"/>
            </a:ext>
          </a:extLst>
        </xdr:cNvPr>
        <xdr:cNvCxnSpPr>
          <a:stCxn id="4" idx="0"/>
        </xdr:cNvCxnSpPr>
      </xdr:nvCxnSpPr>
      <xdr:spPr>
        <a:xfrm flipH="1" flipV="1">
          <a:off x="2095500" y="1679864"/>
          <a:ext cx="2725016" cy="768927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142876</xdr:colOff>
      <xdr:row>26</xdr:row>
      <xdr:rowOff>247649</xdr:rowOff>
    </xdr:from>
    <xdr:to>
      <xdr:col>4</xdr:col>
      <xdr:colOff>38101</xdr:colOff>
      <xdr:row>28</xdr:row>
      <xdr:rowOff>38099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D576691-6426-49E4-89D0-BFC5719627BA}"/>
            </a:ext>
          </a:extLst>
        </xdr:cNvPr>
        <xdr:cNvSpPr/>
      </xdr:nvSpPr>
      <xdr:spPr>
        <a:xfrm>
          <a:off x="2371726" y="8429624"/>
          <a:ext cx="714375" cy="3429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504825</xdr:colOff>
      <xdr:row>28</xdr:row>
      <xdr:rowOff>38099</xdr:rowOff>
    </xdr:from>
    <xdr:to>
      <xdr:col>3</xdr:col>
      <xdr:colOff>554182</xdr:colOff>
      <xdr:row>32</xdr:row>
      <xdr:rowOff>138546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E9ED3B0-2DB5-4643-95AD-02B296B8F042}"/>
            </a:ext>
          </a:extLst>
        </xdr:cNvPr>
        <xdr:cNvCxnSpPr/>
      </xdr:nvCxnSpPr>
      <xdr:spPr>
        <a:xfrm>
          <a:off x="2721552" y="7692735"/>
          <a:ext cx="49357" cy="94903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26</xdr:row>
      <xdr:rowOff>238124</xdr:rowOff>
    </xdr:from>
    <xdr:to>
      <xdr:col>2</xdr:col>
      <xdr:colOff>809625</xdr:colOff>
      <xdr:row>28</xdr:row>
      <xdr:rowOff>28574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5F65AAF1-5F80-4BC3-9733-368BE9EB6040}"/>
            </a:ext>
          </a:extLst>
        </xdr:cNvPr>
        <xdr:cNvSpPr/>
      </xdr:nvSpPr>
      <xdr:spPr>
        <a:xfrm>
          <a:off x="1504950" y="8420099"/>
          <a:ext cx="714375" cy="3429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114300</xdr:colOff>
      <xdr:row>30</xdr:row>
      <xdr:rowOff>-1</xdr:rowOff>
    </xdr:from>
    <xdr:to>
      <xdr:col>2</xdr:col>
      <xdr:colOff>809625</xdr:colOff>
      <xdr:row>31</xdr:row>
      <xdr:rowOff>38098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5DFDF6A8-8B48-4E32-A601-AAF9D574DF44}"/>
            </a:ext>
          </a:extLst>
        </xdr:cNvPr>
        <xdr:cNvSpPr/>
      </xdr:nvSpPr>
      <xdr:spPr>
        <a:xfrm>
          <a:off x="1517073" y="8070272"/>
          <a:ext cx="695325" cy="245917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676276</xdr:colOff>
      <xdr:row>27</xdr:row>
      <xdr:rowOff>133349</xdr:rowOff>
    </xdr:from>
    <xdr:to>
      <xdr:col>2</xdr:col>
      <xdr:colOff>95250</xdr:colOff>
      <xdr:row>33</xdr:row>
      <xdr:rowOff>114299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B36957FA-D923-425E-A19A-C3262A87B7D5}"/>
            </a:ext>
          </a:extLst>
        </xdr:cNvPr>
        <xdr:cNvCxnSpPr>
          <a:stCxn id="8" idx="1"/>
        </xdr:cNvCxnSpPr>
      </xdr:nvCxnSpPr>
      <xdr:spPr>
        <a:xfrm flipH="1">
          <a:off x="904876" y="8591549"/>
          <a:ext cx="600074" cy="135255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981076</xdr:colOff>
      <xdr:row>30</xdr:row>
      <xdr:rowOff>76201</xdr:rowOff>
    </xdr:from>
    <xdr:to>
      <xdr:col>2</xdr:col>
      <xdr:colOff>104779</xdr:colOff>
      <xdr:row>33</xdr:row>
      <xdr:rowOff>133349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84684082-3E6F-4D7D-BE7F-985ABEEEB2DA}"/>
            </a:ext>
          </a:extLst>
        </xdr:cNvPr>
        <xdr:cNvCxnSpPr/>
      </xdr:nvCxnSpPr>
      <xdr:spPr>
        <a:xfrm flipH="1">
          <a:off x="1209676" y="9229726"/>
          <a:ext cx="304803" cy="73342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180976</xdr:colOff>
      <xdr:row>8</xdr:row>
      <xdr:rowOff>173182</xdr:rowOff>
    </xdr:from>
    <xdr:to>
      <xdr:col>2</xdr:col>
      <xdr:colOff>432954</xdr:colOff>
      <xdr:row>34</xdr:row>
      <xdr:rowOff>19049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A8A0B977-AE99-483A-A3D6-27AFF0655608}"/>
            </a:ext>
          </a:extLst>
        </xdr:cNvPr>
        <xdr:cNvCxnSpPr/>
      </xdr:nvCxnSpPr>
      <xdr:spPr>
        <a:xfrm flipV="1">
          <a:off x="406112" y="2407227"/>
          <a:ext cx="1429615" cy="6496049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450272</xdr:colOff>
      <xdr:row>34</xdr:row>
      <xdr:rowOff>64076</xdr:rowOff>
    </xdr:from>
    <xdr:to>
      <xdr:col>10</xdr:col>
      <xdr:colOff>462972</xdr:colOff>
      <xdr:row>36</xdr:row>
      <xdr:rowOff>298159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DA58558F-ECE1-4147-9938-EE527B3E652B}"/>
            </a:ext>
          </a:extLst>
        </xdr:cNvPr>
        <xdr:cNvSpPr/>
      </xdr:nvSpPr>
      <xdr:spPr>
        <a:xfrm>
          <a:off x="7221681" y="8948303"/>
          <a:ext cx="1536700" cy="70167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市からの通知額を上限に記入</a:t>
          </a:r>
        </a:p>
      </xdr:txBody>
    </xdr:sp>
    <xdr:clientData/>
  </xdr:twoCellAnchor>
  <xdr:twoCellAnchor>
    <xdr:from>
      <xdr:col>8</xdr:col>
      <xdr:colOff>437284</xdr:colOff>
      <xdr:row>16</xdr:row>
      <xdr:rowOff>121229</xdr:rowOff>
    </xdr:from>
    <xdr:to>
      <xdr:col>10</xdr:col>
      <xdr:colOff>456334</xdr:colOff>
      <xdr:row>20</xdr:row>
      <xdr:rowOff>34637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BA18D9C0-D478-4F27-86B1-478FC5487045}"/>
            </a:ext>
          </a:extLst>
        </xdr:cNvPr>
        <xdr:cNvSpPr/>
      </xdr:nvSpPr>
      <xdr:spPr>
        <a:xfrm>
          <a:off x="7208693" y="4450774"/>
          <a:ext cx="1543050" cy="102177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0000"/>
          </a:solidFill>
        </a:ln>
        <a:scene3d>
          <a:camera prst="orthographicFront">
            <a:rot lat="0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（注意）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ふるさと納税加算で購入する備品は、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ここには書かない（</a:t>
          </a:r>
          <a:r>
            <a:rPr kumimoji="1" lang="en-US" altLang="ja-JP" sz="1100" b="1" u="sng">
              <a:solidFill>
                <a:sysClr val="windowText" lastClr="000000"/>
              </a:solidFill>
            </a:rPr>
            <a:t>×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8</xdr:col>
      <xdr:colOff>436417</xdr:colOff>
      <xdr:row>28</xdr:row>
      <xdr:rowOff>99579</xdr:rowOff>
    </xdr:from>
    <xdr:to>
      <xdr:col>10</xdr:col>
      <xdr:colOff>455467</xdr:colOff>
      <xdr:row>32</xdr:row>
      <xdr:rowOff>133350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8B935647-C109-4521-A522-5DD84506C10C}"/>
            </a:ext>
          </a:extLst>
        </xdr:cNvPr>
        <xdr:cNvSpPr/>
      </xdr:nvSpPr>
      <xdr:spPr>
        <a:xfrm>
          <a:off x="7227742" y="7729104"/>
          <a:ext cx="1543050" cy="88149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0000"/>
          </a:solidFill>
        </a:ln>
        <a:scene3d>
          <a:camera prst="orthographicFront">
            <a:rot lat="0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（注意）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ふるさと納税加算で購入する備品は、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ここに記入する（○）</a:t>
          </a:r>
        </a:p>
      </xdr:txBody>
    </xdr:sp>
    <xdr:clientData/>
  </xdr:twoCellAnchor>
  <xdr:twoCellAnchor>
    <xdr:from>
      <xdr:col>8</xdr:col>
      <xdr:colOff>51954</xdr:colOff>
      <xdr:row>12</xdr:row>
      <xdr:rowOff>0</xdr:rowOff>
    </xdr:from>
    <xdr:to>
      <xdr:col>8</xdr:col>
      <xdr:colOff>356754</xdr:colOff>
      <xdr:row>24</xdr:row>
      <xdr:rowOff>265834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F7E4786C-9B2B-4846-8EFB-7379F8E89D2B}"/>
            </a:ext>
          </a:extLst>
        </xdr:cNvPr>
        <xdr:cNvSpPr/>
      </xdr:nvSpPr>
      <xdr:spPr>
        <a:xfrm>
          <a:off x="6823363" y="3221182"/>
          <a:ext cx="304800" cy="3590925"/>
        </a:xfrm>
        <a:prstGeom prst="rightBrac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9525</xdr:colOff>
      <xdr:row>35</xdr:row>
      <xdr:rowOff>180975</xdr:rowOff>
    </xdr:from>
    <xdr:to>
      <xdr:col>8</xdr:col>
      <xdr:colOff>450272</xdr:colOff>
      <xdr:row>35</xdr:row>
      <xdr:rowOff>190643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89139807-D0F1-42E0-A926-FC2CA48B9DDE}"/>
            </a:ext>
          </a:extLst>
        </xdr:cNvPr>
        <xdr:cNvCxnSpPr>
          <a:stCxn id="16" idx="1"/>
        </xdr:cNvCxnSpPr>
      </xdr:nvCxnSpPr>
      <xdr:spPr>
        <a:xfrm flipH="1" flipV="1">
          <a:off x="6191250" y="9267825"/>
          <a:ext cx="1050347" cy="966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30</xdr:row>
      <xdr:rowOff>0</xdr:rowOff>
    </xdr:from>
    <xdr:to>
      <xdr:col>8</xdr:col>
      <xdr:colOff>316923</xdr:colOff>
      <xdr:row>30</xdr:row>
      <xdr:rowOff>208252</xdr:rowOff>
    </xdr:to>
    <xdr:sp macro="" textlink="">
      <xdr:nvSpPr>
        <xdr:cNvPr id="26" name="右中かっこ 25">
          <a:extLst>
            <a:ext uri="{FF2B5EF4-FFF2-40B4-BE49-F238E27FC236}">
              <a16:creationId xmlns:a16="http://schemas.microsoft.com/office/drawing/2014/main" id="{A280F063-A19C-47E5-A22D-08F71628B6B4}"/>
            </a:ext>
          </a:extLst>
        </xdr:cNvPr>
        <xdr:cNvSpPr/>
      </xdr:nvSpPr>
      <xdr:spPr>
        <a:xfrm>
          <a:off x="6791325" y="8048625"/>
          <a:ext cx="316923" cy="208252"/>
        </a:xfrm>
        <a:prstGeom prst="rightBrac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view="pageBreakPreview" zoomScaleNormal="100" zoomScaleSheetLayoutView="100" workbookViewId="0">
      <selection activeCell="C7" sqref="C7"/>
    </sheetView>
  </sheetViews>
  <sheetFormatPr defaultRowHeight="17.25" customHeight="1" x14ac:dyDescent="0.15"/>
  <cols>
    <col min="1" max="1" width="3" style="1" customWidth="1"/>
    <col min="2" max="2" width="15.5" style="1" customWidth="1"/>
    <col min="3" max="5" width="10.75" style="3" customWidth="1"/>
    <col min="6" max="6" width="18.125" style="1" customWidth="1"/>
    <col min="7" max="7" width="12.25" style="1" customWidth="1"/>
    <col min="8" max="8" width="8" style="1" customWidth="1"/>
    <col min="9" max="9" width="11" style="1" bestFit="1" customWidth="1"/>
    <col min="10" max="16384" width="9" style="1"/>
  </cols>
  <sheetData>
    <row r="1" spans="1:9" ht="21.75" customHeight="1" x14ac:dyDescent="0.15">
      <c r="B1" s="2" t="s">
        <v>41</v>
      </c>
      <c r="G1" s="70"/>
      <c r="H1" s="70"/>
    </row>
    <row r="2" spans="1:9" ht="21.75" customHeight="1" x14ac:dyDescent="0.15">
      <c r="A2" s="87" t="s">
        <v>42</v>
      </c>
      <c r="B2" s="87"/>
      <c r="C2" s="87"/>
      <c r="D2" s="87"/>
      <c r="E2" s="87"/>
      <c r="F2" s="87"/>
      <c r="G2" s="87"/>
      <c r="H2" s="87"/>
    </row>
    <row r="3" spans="1:9" ht="21.75" customHeight="1" x14ac:dyDescent="0.15">
      <c r="A3" s="88" t="s">
        <v>15</v>
      </c>
      <c r="B3" s="88"/>
      <c r="C3" s="88"/>
      <c r="D3" s="88"/>
      <c r="E3" s="88"/>
      <c r="F3" s="88"/>
      <c r="G3" s="88"/>
      <c r="H3" s="88"/>
    </row>
    <row r="4" spans="1:9" ht="21.75" customHeight="1" thickBot="1" x14ac:dyDescent="0.2">
      <c r="A4" s="4" t="s">
        <v>0</v>
      </c>
      <c r="B4" s="5"/>
      <c r="C4" s="6"/>
      <c r="D4" s="6"/>
      <c r="E4" s="6"/>
      <c r="F4" s="5"/>
      <c r="G4" s="5"/>
      <c r="H4" s="7" t="s">
        <v>1</v>
      </c>
    </row>
    <row r="5" spans="1:9" ht="22.5" customHeight="1" thickBot="1" x14ac:dyDescent="0.2">
      <c r="A5" s="5"/>
      <c r="B5" s="8" t="s">
        <v>2</v>
      </c>
      <c r="C5" s="9" t="s">
        <v>3</v>
      </c>
      <c r="D5" s="79" t="s">
        <v>8</v>
      </c>
      <c r="E5" s="79"/>
      <c r="F5" s="79"/>
      <c r="G5" s="79"/>
      <c r="H5" s="80"/>
    </row>
    <row r="6" spans="1:9" ht="21.75" customHeight="1" x14ac:dyDescent="0.15">
      <c r="A6" s="5"/>
      <c r="B6" s="27" t="s">
        <v>35</v>
      </c>
      <c r="C6" s="28">
        <f>F41</f>
        <v>0</v>
      </c>
      <c r="D6" s="81" t="s">
        <v>43</v>
      </c>
      <c r="E6" s="82"/>
      <c r="F6" s="82"/>
      <c r="G6" s="82"/>
      <c r="H6" s="83"/>
    </row>
    <row r="7" spans="1:9" ht="21.75" customHeight="1" x14ac:dyDescent="0.15">
      <c r="A7" s="5"/>
      <c r="B7" s="29" t="s">
        <v>6</v>
      </c>
      <c r="C7" s="30"/>
      <c r="D7" s="84"/>
      <c r="E7" s="85"/>
      <c r="F7" s="85"/>
      <c r="G7" s="85"/>
      <c r="H7" s="86"/>
    </row>
    <row r="8" spans="1:9" ht="21.75" customHeight="1" x14ac:dyDescent="0.15">
      <c r="A8" s="5"/>
      <c r="B8" s="16"/>
      <c r="C8" s="17"/>
      <c r="D8" s="71"/>
      <c r="E8" s="72"/>
      <c r="F8" s="72"/>
      <c r="G8" s="72"/>
      <c r="H8" s="73"/>
    </row>
    <row r="9" spans="1:9" ht="21.75" customHeight="1" thickBot="1" x14ac:dyDescent="0.2">
      <c r="A9" s="5"/>
      <c r="B9" s="10" t="s">
        <v>4</v>
      </c>
      <c r="C9" s="11">
        <f>SUM(C6:C8)</f>
        <v>0</v>
      </c>
      <c r="D9" s="74"/>
      <c r="E9" s="75"/>
      <c r="F9" s="75"/>
      <c r="G9" s="75"/>
      <c r="H9" s="76"/>
    </row>
    <row r="10" spans="1:9" ht="11.25" customHeight="1" x14ac:dyDescent="0.15">
      <c r="A10" s="5"/>
      <c r="B10" s="5"/>
      <c r="C10" s="6"/>
      <c r="D10" s="6"/>
      <c r="E10" s="6"/>
      <c r="F10" s="5"/>
      <c r="G10" s="5"/>
      <c r="H10" s="5"/>
    </row>
    <row r="11" spans="1:9" ht="21.75" customHeight="1" thickBot="1" x14ac:dyDescent="0.2">
      <c r="A11" s="4" t="s">
        <v>5</v>
      </c>
      <c r="B11" s="5"/>
      <c r="C11" s="6"/>
      <c r="D11" s="6"/>
      <c r="E11" s="6"/>
      <c r="F11" s="5"/>
      <c r="G11" s="5"/>
      <c r="H11" s="7" t="s">
        <v>1</v>
      </c>
    </row>
    <row r="12" spans="1:9" ht="23.25" customHeight="1" thickBot="1" x14ac:dyDescent="0.2">
      <c r="A12" s="5"/>
      <c r="B12" s="8" t="s">
        <v>36</v>
      </c>
      <c r="C12" s="20" t="s">
        <v>3</v>
      </c>
      <c r="D12" s="21" t="s">
        <v>11</v>
      </c>
      <c r="E12" s="19" t="s">
        <v>12</v>
      </c>
      <c r="F12" s="77" t="s">
        <v>7</v>
      </c>
      <c r="G12" s="77"/>
      <c r="H12" s="78"/>
      <c r="I12" s="50"/>
    </row>
    <row r="13" spans="1:9" ht="21.75" customHeight="1" x14ac:dyDescent="0.15">
      <c r="A13" s="5"/>
      <c r="B13" s="49"/>
      <c r="C13" s="36"/>
      <c r="D13" s="37"/>
      <c r="E13" s="38"/>
      <c r="F13" s="31"/>
      <c r="G13" s="39"/>
      <c r="H13" s="40"/>
    </row>
    <row r="14" spans="1:9" ht="21.75" customHeight="1" x14ac:dyDescent="0.15">
      <c r="A14" s="5"/>
      <c r="B14" s="49"/>
      <c r="C14" s="36"/>
      <c r="D14" s="37"/>
      <c r="E14" s="38"/>
      <c r="F14" s="31"/>
      <c r="G14" s="39"/>
      <c r="H14" s="40"/>
    </row>
    <row r="15" spans="1:9" ht="21.75" customHeight="1" x14ac:dyDescent="0.15">
      <c r="A15" s="5"/>
      <c r="B15" s="49"/>
      <c r="C15" s="36"/>
      <c r="D15" s="37"/>
      <c r="E15" s="38"/>
      <c r="F15" s="31"/>
      <c r="G15" s="39"/>
      <c r="H15" s="42"/>
    </row>
    <row r="16" spans="1:9" ht="21.75" customHeight="1" x14ac:dyDescent="0.15">
      <c r="A16" s="5"/>
      <c r="B16" s="49"/>
      <c r="C16" s="36"/>
      <c r="D16" s="37"/>
      <c r="E16" s="38"/>
      <c r="F16" s="31"/>
      <c r="G16" s="39"/>
      <c r="H16" s="40"/>
    </row>
    <row r="17" spans="1:8" ht="21.75" customHeight="1" x14ac:dyDescent="0.15">
      <c r="A17" s="5"/>
      <c r="B17" s="49"/>
      <c r="C17" s="36"/>
      <c r="D17" s="37"/>
      <c r="E17" s="38"/>
      <c r="F17" s="31"/>
      <c r="G17" s="39"/>
      <c r="H17" s="42"/>
    </row>
    <row r="18" spans="1:8" ht="21.75" customHeight="1" x14ac:dyDescent="0.15">
      <c r="A18" s="5"/>
      <c r="B18" s="49"/>
      <c r="C18" s="36"/>
      <c r="D18" s="37"/>
      <c r="E18" s="38"/>
      <c r="F18" s="31"/>
      <c r="G18" s="39"/>
      <c r="H18" s="40"/>
    </row>
    <row r="19" spans="1:8" ht="21.75" customHeight="1" x14ac:dyDescent="0.15">
      <c r="A19" s="5"/>
      <c r="B19" s="49"/>
      <c r="C19" s="36"/>
      <c r="D19" s="37"/>
      <c r="E19" s="38"/>
      <c r="F19" s="31"/>
      <c r="G19" s="39"/>
      <c r="H19" s="40"/>
    </row>
    <row r="20" spans="1:8" ht="21.75" customHeight="1" x14ac:dyDescent="0.15">
      <c r="A20" s="5"/>
      <c r="B20" s="49"/>
      <c r="C20" s="36"/>
      <c r="D20" s="37"/>
      <c r="E20" s="38"/>
      <c r="F20" s="31"/>
      <c r="G20" s="39"/>
      <c r="H20" s="40"/>
    </row>
    <row r="21" spans="1:8" ht="21.75" customHeight="1" x14ac:dyDescent="0.15">
      <c r="A21" s="5"/>
      <c r="B21" s="49"/>
      <c r="C21" s="36"/>
      <c r="D21" s="37"/>
      <c r="E21" s="38"/>
      <c r="F21" s="31"/>
      <c r="G21" s="39"/>
      <c r="H21" s="40"/>
    </row>
    <row r="22" spans="1:8" ht="21.75" customHeight="1" x14ac:dyDescent="0.15">
      <c r="A22" s="5"/>
      <c r="B22" s="49"/>
      <c r="C22" s="36"/>
      <c r="D22" s="37"/>
      <c r="E22" s="38"/>
      <c r="F22" s="31"/>
      <c r="G22" s="39"/>
      <c r="H22" s="40"/>
    </row>
    <row r="23" spans="1:8" ht="21.75" customHeight="1" x14ac:dyDescent="0.15">
      <c r="A23" s="5"/>
      <c r="B23" s="41"/>
      <c r="C23" s="36"/>
      <c r="D23" s="37"/>
      <c r="E23" s="38"/>
      <c r="F23" s="31"/>
      <c r="G23" s="39"/>
      <c r="H23" s="40"/>
    </row>
    <row r="24" spans="1:8" ht="21.75" customHeight="1" x14ac:dyDescent="0.15">
      <c r="A24" s="5"/>
      <c r="B24" s="41"/>
      <c r="C24" s="36"/>
      <c r="D24" s="37"/>
      <c r="E24" s="38"/>
      <c r="F24" s="31"/>
      <c r="G24" s="39"/>
      <c r="H24" s="40"/>
    </row>
    <row r="25" spans="1:8" ht="21.75" customHeight="1" x14ac:dyDescent="0.15">
      <c r="A25" s="5"/>
      <c r="B25" s="41"/>
      <c r="C25" s="36"/>
      <c r="D25" s="37"/>
      <c r="E25" s="38"/>
      <c r="F25" s="31"/>
      <c r="G25" s="39"/>
      <c r="H25" s="40"/>
    </row>
    <row r="26" spans="1:8" ht="21.75" customHeight="1" x14ac:dyDescent="0.15">
      <c r="A26" s="5"/>
      <c r="B26" s="41"/>
      <c r="C26" s="36"/>
      <c r="D26" s="37"/>
      <c r="E26" s="38"/>
      <c r="F26" s="31"/>
      <c r="G26" s="39"/>
      <c r="H26" s="40"/>
    </row>
    <row r="27" spans="1:8" ht="21.75" customHeight="1" x14ac:dyDescent="0.15">
      <c r="A27" s="5"/>
      <c r="B27" s="41"/>
      <c r="C27" s="36"/>
      <c r="D27" s="37"/>
      <c r="E27" s="38"/>
      <c r="F27" s="31"/>
      <c r="G27" s="39"/>
      <c r="H27" s="40"/>
    </row>
    <row r="28" spans="1:8" ht="21.75" customHeight="1" x14ac:dyDescent="0.15">
      <c r="A28" s="5"/>
      <c r="B28" s="41"/>
      <c r="C28" s="36"/>
      <c r="D28" s="37"/>
      <c r="E28" s="38"/>
      <c r="F28" s="31"/>
      <c r="G28" s="39"/>
      <c r="H28" s="40"/>
    </row>
    <row r="29" spans="1:8" ht="21.75" customHeight="1" x14ac:dyDescent="0.15">
      <c r="A29" s="5"/>
      <c r="B29" s="41"/>
      <c r="C29" s="36"/>
      <c r="D29" s="37"/>
      <c r="E29" s="38"/>
      <c r="F29" s="31"/>
      <c r="G29" s="39"/>
      <c r="H29" s="40"/>
    </row>
    <row r="30" spans="1:8" ht="21.75" customHeight="1" x14ac:dyDescent="0.15">
      <c r="A30" s="5"/>
      <c r="B30" s="41"/>
      <c r="C30" s="36"/>
      <c r="D30" s="37"/>
      <c r="E30" s="38"/>
      <c r="F30" s="31"/>
      <c r="G30" s="39"/>
      <c r="H30" s="40"/>
    </row>
    <row r="31" spans="1:8" ht="21.75" customHeight="1" x14ac:dyDescent="0.15">
      <c r="A31" s="5"/>
      <c r="B31" s="43"/>
      <c r="C31" s="33"/>
      <c r="D31" s="34"/>
      <c r="E31" s="35"/>
      <c r="F31" s="32"/>
      <c r="G31" s="44"/>
      <c r="H31" s="45"/>
    </row>
    <row r="32" spans="1:8" ht="21.75" customHeight="1" thickBot="1" x14ac:dyDescent="0.2">
      <c r="A32" s="5"/>
      <c r="B32" s="18" t="s">
        <v>4</v>
      </c>
      <c r="C32" s="22">
        <f>SUM(C13:C31)</f>
        <v>0</v>
      </c>
      <c r="D32" s="23"/>
      <c r="E32" s="24"/>
      <c r="F32" s="13"/>
      <c r="G32" s="14"/>
      <c r="H32" s="15"/>
    </row>
    <row r="33" spans="1:8" ht="16.5" customHeight="1" x14ac:dyDescent="0.15">
      <c r="C33" s="3" t="s">
        <v>44</v>
      </c>
      <c r="G33" s="26"/>
    </row>
    <row r="34" spans="1:8" ht="16.5" customHeight="1" x14ac:dyDescent="0.15">
      <c r="C34" s="69" t="s">
        <v>46</v>
      </c>
      <c r="D34" s="66"/>
      <c r="E34" s="68"/>
      <c r="F34" s="56" t="s">
        <v>45</v>
      </c>
      <c r="G34" s="57"/>
      <c r="H34" s="67"/>
    </row>
    <row r="35" spans="1:8" ht="16.5" customHeight="1" x14ac:dyDescent="0.15">
      <c r="C35" s="65"/>
      <c r="D35" s="66"/>
      <c r="E35" s="68"/>
      <c r="F35" s="56"/>
      <c r="G35" s="57"/>
      <c r="H35" s="67"/>
    </row>
    <row r="36" spans="1:8" ht="17.25" customHeight="1" x14ac:dyDescent="0.15">
      <c r="A36" s="5"/>
      <c r="B36" s="63"/>
      <c r="C36" s="64"/>
      <c r="D36" s="25" t="s">
        <v>13</v>
      </c>
      <c r="E36" s="25"/>
      <c r="F36" s="12"/>
      <c r="G36" s="12"/>
      <c r="H36" s="12"/>
    </row>
    <row r="37" spans="1:8" ht="19.5" customHeight="1" x14ac:dyDescent="0.15">
      <c r="A37" s="5"/>
      <c r="B37" s="64"/>
      <c r="C37" s="64"/>
      <c r="D37" s="62">
        <f>D32</f>
        <v>0</v>
      </c>
      <c r="E37" s="59" t="s">
        <v>34</v>
      </c>
      <c r="F37" s="59"/>
      <c r="G37" s="60">
        <f>ROUNDDOWN(D37*0.65,-3)</f>
        <v>0</v>
      </c>
      <c r="H37" s="61" t="s">
        <v>9</v>
      </c>
    </row>
    <row r="38" spans="1:8" ht="11.25" customHeight="1" x14ac:dyDescent="0.15">
      <c r="G38" s="26" t="s">
        <v>10</v>
      </c>
    </row>
    <row r="39" spans="1:8" ht="17.25" customHeight="1" x14ac:dyDescent="0.15">
      <c r="D39" s="1"/>
      <c r="E39" s="51" t="s">
        <v>37</v>
      </c>
      <c r="F39" s="52"/>
      <c r="G39" s="53"/>
      <c r="H39" s="54" t="s">
        <v>38</v>
      </c>
    </row>
    <row r="40" spans="1:8" ht="18.75" customHeight="1" x14ac:dyDescent="0.15">
      <c r="E40" s="55" t="s">
        <v>47</v>
      </c>
      <c r="F40" s="56"/>
      <c r="G40" s="57"/>
      <c r="H40" s="58" t="s">
        <v>39</v>
      </c>
    </row>
    <row r="41" spans="1:8" ht="26.25" customHeight="1" thickBot="1" x14ac:dyDescent="0.2">
      <c r="D41" s="46" t="s">
        <v>14</v>
      </c>
      <c r="E41" s="47"/>
      <c r="F41" s="48">
        <f>G39+G40</f>
        <v>0</v>
      </c>
      <c r="G41" s="46" t="s">
        <v>40</v>
      </c>
    </row>
    <row r="42" spans="1:8" ht="17.25" customHeight="1" thickTop="1" x14ac:dyDescent="0.15"/>
  </sheetData>
  <mergeCells count="9">
    <mergeCell ref="G1:H1"/>
    <mergeCell ref="D8:H8"/>
    <mergeCell ref="D9:H9"/>
    <mergeCell ref="F12:H12"/>
    <mergeCell ref="D5:H5"/>
    <mergeCell ref="D6:H6"/>
    <mergeCell ref="D7:H7"/>
    <mergeCell ref="A2:H2"/>
    <mergeCell ref="A3:H3"/>
  </mergeCells>
  <phoneticPr fontId="3"/>
  <pageMargins left="0.74803149606299213" right="0.43307086614173229" top="0.47244094488188981" bottom="0.27559055118110237" header="0.43307086614173229" footer="0.15748031496062992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data!$A$3:$A$19</xm:f>
          </x14:formula1>
          <xm:sqref>B13:B31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E6902-DE61-4F19-A08B-EBA66C5C5964}">
  <dimension ref="A1:I38"/>
  <sheetViews>
    <sheetView view="pageBreakPreview" topLeftCell="A4" zoomScaleNormal="100" zoomScaleSheetLayoutView="100" workbookViewId="0">
      <selection activeCell="H38" sqref="H38"/>
    </sheetView>
  </sheetViews>
  <sheetFormatPr defaultRowHeight="17.25" customHeight="1" x14ac:dyDescent="0.15"/>
  <cols>
    <col min="1" max="1" width="3" style="1" customWidth="1"/>
    <col min="2" max="2" width="15.5" style="1" customWidth="1"/>
    <col min="3" max="5" width="10.75" style="3" customWidth="1"/>
    <col min="6" max="6" width="18.125" style="1" customWidth="1"/>
    <col min="7" max="7" width="12.25" style="1" customWidth="1"/>
    <col min="8" max="8" width="8" style="1" customWidth="1"/>
    <col min="9" max="9" width="11" style="1" bestFit="1" customWidth="1"/>
    <col min="10" max="16384" width="9" style="1"/>
  </cols>
  <sheetData>
    <row r="1" spans="1:9" ht="21.75" customHeight="1" x14ac:dyDescent="0.15">
      <c r="B1" s="2" t="s">
        <v>41</v>
      </c>
      <c r="G1" s="70"/>
      <c r="H1" s="70"/>
    </row>
    <row r="2" spans="1:9" ht="21.75" customHeight="1" x14ac:dyDescent="0.15">
      <c r="A2" s="87" t="s">
        <v>42</v>
      </c>
      <c r="B2" s="87"/>
      <c r="C2" s="87"/>
      <c r="D2" s="87"/>
      <c r="E2" s="87"/>
      <c r="F2" s="87"/>
      <c r="G2" s="87"/>
      <c r="H2" s="87"/>
    </row>
    <row r="3" spans="1:9" ht="21.75" customHeight="1" x14ac:dyDescent="0.15">
      <c r="A3" s="88" t="s">
        <v>15</v>
      </c>
      <c r="B3" s="88"/>
      <c r="C3" s="88"/>
      <c r="D3" s="88"/>
      <c r="E3" s="88"/>
      <c r="F3" s="88"/>
      <c r="G3" s="88"/>
      <c r="H3" s="88"/>
    </row>
    <row r="4" spans="1:9" ht="21.75" customHeight="1" thickBot="1" x14ac:dyDescent="0.2">
      <c r="A4" s="4" t="s">
        <v>0</v>
      </c>
      <c r="B4" s="5"/>
      <c r="C4" s="6"/>
      <c r="D4" s="6"/>
      <c r="E4" s="6"/>
      <c r="F4" s="5"/>
      <c r="G4" s="5"/>
      <c r="H4" s="7" t="s">
        <v>1</v>
      </c>
    </row>
    <row r="5" spans="1:9" ht="22.5" customHeight="1" thickBot="1" x14ac:dyDescent="0.2">
      <c r="A5" s="5"/>
      <c r="B5" s="8" t="s">
        <v>2</v>
      </c>
      <c r="C5" s="9" t="s">
        <v>3</v>
      </c>
      <c r="D5" s="79" t="s">
        <v>8</v>
      </c>
      <c r="E5" s="79"/>
      <c r="F5" s="79"/>
      <c r="G5" s="79"/>
      <c r="H5" s="80"/>
    </row>
    <row r="6" spans="1:9" ht="21.75" customHeight="1" x14ac:dyDescent="0.15">
      <c r="A6" s="5"/>
      <c r="B6" s="27" t="s">
        <v>57</v>
      </c>
      <c r="C6" s="28">
        <v>701000</v>
      </c>
      <c r="D6" s="103" t="s">
        <v>58</v>
      </c>
      <c r="E6" s="103"/>
      <c r="F6" s="103"/>
      <c r="G6" s="103"/>
      <c r="H6" s="103"/>
    </row>
    <row r="7" spans="1:9" ht="21.75" customHeight="1" x14ac:dyDescent="0.15">
      <c r="A7" s="5"/>
      <c r="B7" s="29" t="s">
        <v>59</v>
      </c>
      <c r="C7" s="30">
        <v>194354</v>
      </c>
      <c r="D7" s="104"/>
      <c r="E7" s="104"/>
      <c r="F7" s="104"/>
      <c r="G7" s="104"/>
      <c r="H7" s="104"/>
    </row>
    <row r="8" spans="1:9" ht="21.75" customHeight="1" x14ac:dyDescent="0.15">
      <c r="A8" s="5"/>
      <c r="B8" s="16"/>
      <c r="C8" s="17"/>
      <c r="D8" s="105"/>
      <c r="E8" s="106"/>
      <c r="F8" s="106"/>
      <c r="G8" s="106"/>
      <c r="H8" s="107"/>
    </row>
    <row r="9" spans="1:9" ht="21.75" customHeight="1" thickBot="1" x14ac:dyDescent="0.2">
      <c r="A9" s="5"/>
      <c r="B9" s="10" t="s">
        <v>4</v>
      </c>
      <c r="C9" s="11">
        <f>SUM(C6:C8)</f>
        <v>895354</v>
      </c>
      <c r="D9" s="74"/>
      <c r="E9" s="75"/>
      <c r="F9" s="75"/>
      <c r="G9" s="75"/>
      <c r="H9" s="76"/>
    </row>
    <row r="10" spans="1:9" ht="11.25" customHeight="1" x14ac:dyDescent="0.15">
      <c r="A10" s="5"/>
      <c r="B10" s="5"/>
      <c r="C10" s="6"/>
      <c r="D10" s="6"/>
      <c r="E10" s="6"/>
      <c r="F10" s="5"/>
      <c r="G10" s="5"/>
      <c r="H10" s="5"/>
    </row>
    <row r="11" spans="1:9" ht="21.75" customHeight="1" thickBot="1" x14ac:dyDescent="0.2">
      <c r="A11" s="4" t="s">
        <v>5</v>
      </c>
      <c r="B11" s="5"/>
      <c r="C11" s="6"/>
      <c r="D11" s="6"/>
      <c r="E11" s="6"/>
      <c r="F11" s="5"/>
      <c r="G11" s="5"/>
      <c r="H11" s="7" t="s">
        <v>1</v>
      </c>
    </row>
    <row r="12" spans="1:9" ht="23.25" customHeight="1" thickBot="1" x14ac:dyDescent="0.2">
      <c r="A12" s="5"/>
      <c r="B12" s="8" t="s">
        <v>36</v>
      </c>
      <c r="C12" s="20" t="s">
        <v>3</v>
      </c>
      <c r="D12" s="21" t="s">
        <v>11</v>
      </c>
      <c r="E12" s="19" t="s">
        <v>12</v>
      </c>
      <c r="F12" s="77" t="s">
        <v>7</v>
      </c>
      <c r="G12" s="77"/>
      <c r="H12" s="78"/>
      <c r="I12" s="50"/>
    </row>
    <row r="13" spans="1:9" ht="21.75" customHeight="1" x14ac:dyDescent="0.15">
      <c r="A13" s="5"/>
      <c r="B13" s="89" t="s">
        <v>48</v>
      </c>
      <c r="C13" s="90">
        <v>60000</v>
      </c>
      <c r="D13" s="91">
        <v>60000</v>
      </c>
      <c r="E13" s="92"/>
      <c r="F13" s="93" t="s">
        <v>49</v>
      </c>
      <c r="G13" s="93"/>
      <c r="H13" s="93"/>
    </row>
    <row r="14" spans="1:9" ht="21.75" customHeight="1" x14ac:dyDescent="0.15">
      <c r="A14" s="5"/>
      <c r="B14" s="49" t="s">
        <v>50</v>
      </c>
      <c r="C14" s="94">
        <v>127422</v>
      </c>
      <c r="D14" s="95">
        <v>127422</v>
      </c>
      <c r="E14" s="96"/>
      <c r="F14" s="97" t="s">
        <v>51</v>
      </c>
      <c r="G14" s="97"/>
      <c r="H14" s="97"/>
    </row>
    <row r="15" spans="1:9" ht="21.75" customHeight="1" x14ac:dyDescent="0.15">
      <c r="A15" s="5"/>
      <c r="B15" s="49" t="s">
        <v>52</v>
      </c>
      <c r="C15" s="94">
        <v>10590</v>
      </c>
      <c r="D15" s="95">
        <v>10590</v>
      </c>
      <c r="E15" s="96"/>
      <c r="F15" s="97" t="s">
        <v>51</v>
      </c>
      <c r="G15" s="97"/>
      <c r="H15" s="97"/>
    </row>
    <row r="16" spans="1:9" ht="21.75" customHeight="1" x14ac:dyDescent="0.15">
      <c r="A16" s="5"/>
      <c r="B16" s="49" t="s">
        <v>53</v>
      </c>
      <c r="C16" s="94">
        <v>13392</v>
      </c>
      <c r="D16" s="95">
        <v>6695</v>
      </c>
      <c r="E16" s="96">
        <v>6697</v>
      </c>
      <c r="F16" s="97" t="s">
        <v>51</v>
      </c>
      <c r="G16" s="97"/>
      <c r="H16" s="97"/>
    </row>
    <row r="17" spans="1:8" ht="21.75" customHeight="1" x14ac:dyDescent="0.15">
      <c r="A17" s="5"/>
      <c r="B17" s="49" t="s">
        <v>54</v>
      </c>
      <c r="C17" s="94">
        <v>60000</v>
      </c>
      <c r="D17" s="95">
        <v>60000</v>
      </c>
      <c r="E17" s="96"/>
      <c r="F17" s="97" t="s">
        <v>51</v>
      </c>
      <c r="G17" s="97"/>
      <c r="H17" s="97"/>
    </row>
    <row r="18" spans="1:8" ht="21.75" customHeight="1" x14ac:dyDescent="0.15">
      <c r="A18" s="5"/>
      <c r="B18" s="49" t="s">
        <v>55</v>
      </c>
      <c r="C18" s="94">
        <v>10000</v>
      </c>
      <c r="D18" s="95">
        <v>10000</v>
      </c>
      <c r="E18" s="96"/>
      <c r="F18" s="97" t="s">
        <v>51</v>
      </c>
      <c r="G18" s="97"/>
      <c r="H18" s="97"/>
    </row>
    <row r="19" spans="1:8" ht="21.75" customHeight="1" x14ac:dyDescent="0.15">
      <c r="A19" s="5"/>
      <c r="B19" s="98"/>
      <c r="C19" s="98"/>
      <c r="D19" s="95"/>
      <c r="E19" s="96"/>
      <c r="F19" s="99"/>
      <c r="G19" s="100"/>
      <c r="H19" s="101"/>
    </row>
    <row r="20" spans="1:8" ht="21.75" customHeight="1" x14ac:dyDescent="0.15">
      <c r="A20" s="5"/>
      <c r="B20" s="49" t="s">
        <v>48</v>
      </c>
      <c r="C20" s="102">
        <v>40000</v>
      </c>
      <c r="D20" s="95">
        <v>40000</v>
      </c>
      <c r="E20" s="96"/>
      <c r="F20" s="97" t="s">
        <v>51</v>
      </c>
      <c r="G20" s="97"/>
      <c r="H20" s="97"/>
    </row>
    <row r="21" spans="1:8" ht="21.75" customHeight="1" x14ac:dyDescent="0.15">
      <c r="A21" s="5"/>
      <c r="B21" s="49" t="s">
        <v>50</v>
      </c>
      <c r="C21" s="102">
        <v>68312</v>
      </c>
      <c r="D21" s="95">
        <v>68312</v>
      </c>
      <c r="E21" s="96"/>
      <c r="F21" s="97" t="s">
        <v>51</v>
      </c>
      <c r="G21" s="97"/>
      <c r="H21" s="97"/>
    </row>
    <row r="22" spans="1:8" ht="21.75" customHeight="1" x14ac:dyDescent="0.15">
      <c r="A22" s="5"/>
      <c r="B22" s="49" t="s">
        <v>52</v>
      </c>
      <c r="C22" s="102">
        <v>23650</v>
      </c>
      <c r="D22" s="95">
        <v>23650</v>
      </c>
      <c r="E22" s="96"/>
      <c r="F22" s="97" t="s">
        <v>51</v>
      </c>
      <c r="G22" s="97"/>
      <c r="H22" s="97"/>
    </row>
    <row r="23" spans="1:8" ht="21.75" customHeight="1" x14ac:dyDescent="0.15">
      <c r="A23" s="5"/>
      <c r="B23" s="49" t="s">
        <v>53</v>
      </c>
      <c r="C23" s="102">
        <v>24205</v>
      </c>
      <c r="D23" s="95">
        <v>14375</v>
      </c>
      <c r="E23" s="96">
        <v>9830</v>
      </c>
      <c r="F23" s="97" t="s">
        <v>51</v>
      </c>
      <c r="G23" s="97"/>
      <c r="H23" s="97"/>
    </row>
    <row r="24" spans="1:8" ht="21.75" customHeight="1" x14ac:dyDescent="0.15">
      <c r="A24" s="5"/>
      <c r="B24" s="49" t="s">
        <v>56</v>
      </c>
      <c r="C24" s="102">
        <v>2483</v>
      </c>
      <c r="D24" s="95">
        <v>2483</v>
      </c>
      <c r="E24" s="96"/>
      <c r="F24" s="97" t="s">
        <v>51</v>
      </c>
      <c r="G24" s="97"/>
      <c r="H24" s="97"/>
    </row>
    <row r="25" spans="1:8" ht="21.75" customHeight="1" x14ac:dyDescent="0.15">
      <c r="A25" s="5"/>
      <c r="B25" s="49" t="s">
        <v>54</v>
      </c>
      <c r="C25" s="102">
        <v>200000</v>
      </c>
      <c r="D25" s="95">
        <v>200000</v>
      </c>
      <c r="E25" s="96"/>
      <c r="F25" s="97" t="s">
        <v>51</v>
      </c>
      <c r="G25" s="97"/>
      <c r="H25" s="97"/>
    </row>
    <row r="26" spans="1:8" ht="21.75" customHeight="1" x14ac:dyDescent="0.15">
      <c r="A26" s="5"/>
      <c r="B26" s="41"/>
      <c r="C26" s="36"/>
      <c r="D26" s="37"/>
      <c r="E26" s="38"/>
      <c r="F26" s="31"/>
      <c r="G26" s="39"/>
      <c r="H26" s="40"/>
    </row>
    <row r="27" spans="1:8" ht="21.75" customHeight="1" x14ac:dyDescent="0.15">
      <c r="A27" s="5"/>
      <c r="B27" s="43"/>
      <c r="C27" s="33"/>
      <c r="D27" s="34"/>
      <c r="E27" s="35"/>
      <c r="F27" s="32"/>
      <c r="G27" s="44"/>
      <c r="H27" s="45"/>
    </row>
    <row r="28" spans="1:8" ht="21.75" customHeight="1" thickBot="1" x14ac:dyDescent="0.2">
      <c r="A28" s="5"/>
      <c r="B28" s="18" t="s">
        <v>4</v>
      </c>
      <c r="C28" s="22">
        <f>SUM(C13:C27)</f>
        <v>640054</v>
      </c>
      <c r="D28" s="108">
        <f>SUM(D13:D27)</f>
        <v>623527</v>
      </c>
      <c r="E28" s="109">
        <f>SUM(E13:E25)</f>
        <v>16527</v>
      </c>
      <c r="F28" s="13"/>
      <c r="G28" s="14"/>
      <c r="H28" s="15"/>
    </row>
    <row r="29" spans="1:8" ht="16.5" customHeight="1" x14ac:dyDescent="0.15">
      <c r="C29" s="3" t="s">
        <v>44</v>
      </c>
      <c r="G29" s="26"/>
    </row>
    <row r="30" spans="1:8" ht="16.5" customHeight="1" x14ac:dyDescent="0.15">
      <c r="C30" s="69" t="s">
        <v>46</v>
      </c>
      <c r="D30" s="66"/>
      <c r="E30" s="68"/>
      <c r="F30" s="56" t="s">
        <v>45</v>
      </c>
      <c r="G30" s="57"/>
      <c r="H30" s="67"/>
    </row>
    <row r="31" spans="1:8" ht="16.5" customHeight="1" x14ac:dyDescent="0.15">
      <c r="C31" s="65">
        <v>255300</v>
      </c>
      <c r="D31" s="66" t="s">
        <v>60</v>
      </c>
      <c r="E31" s="68"/>
      <c r="F31" s="56"/>
      <c r="G31" s="57"/>
      <c r="H31" s="67"/>
    </row>
    <row r="32" spans="1:8" ht="17.25" customHeight="1" x14ac:dyDescent="0.15">
      <c r="A32" s="5"/>
      <c r="B32" s="63"/>
      <c r="C32" s="64"/>
      <c r="D32" s="25" t="s">
        <v>13</v>
      </c>
      <c r="E32" s="25"/>
      <c r="F32" s="12"/>
      <c r="G32" s="12"/>
      <c r="H32" s="12"/>
    </row>
    <row r="33" spans="1:8" ht="19.5" customHeight="1" x14ac:dyDescent="0.15">
      <c r="A33" s="5"/>
      <c r="B33" s="64"/>
      <c r="C33" s="64"/>
      <c r="D33" s="62">
        <f>D28</f>
        <v>623527</v>
      </c>
      <c r="E33" s="59" t="s">
        <v>34</v>
      </c>
      <c r="F33" s="59"/>
      <c r="G33" s="112">
        <f>ROUNDDOWN(D33*0.65,-3)</f>
        <v>405000</v>
      </c>
      <c r="H33" s="61" t="s">
        <v>9</v>
      </c>
    </row>
    <row r="34" spans="1:8" ht="11.25" customHeight="1" x14ac:dyDescent="0.15">
      <c r="G34" s="26" t="s">
        <v>10</v>
      </c>
    </row>
    <row r="35" spans="1:8" ht="17.25" customHeight="1" x14ac:dyDescent="0.15">
      <c r="D35" s="1"/>
      <c r="E35" s="51" t="s">
        <v>37</v>
      </c>
      <c r="F35" s="52"/>
      <c r="G35" s="110">
        <v>405000</v>
      </c>
      <c r="H35" s="54" t="s">
        <v>38</v>
      </c>
    </row>
    <row r="36" spans="1:8" ht="18.75" customHeight="1" x14ac:dyDescent="0.15">
      <c r="E36" s="55" t="s">
        <v>47</v>
      </c>
      <c r="F36" s="56"/>
      <c r="G36" s="111">
        <v>296000</v>
      </c>
      <c r="H36" s="58" t="s">
        <v>39</v>
      </c>
    </row>
    <row r="37" spans="1:8" ht="26.25" customHeight="1" thickBot="1" x14ac:dyDescent="0.2">
      <c r="D37" s="46" t="s">
        <v>14</v>
      </c>
      <c r="E37" s="47"/>
      <c r="F37" s="48">
        <f>G35+G36</f>
        <v>701000</v>
      </c>
      <c r="G37" s="46" t="s">
        <v>40</v>
      </c>
    </row>
    <row r="38" spans="1:8" ht="17.25" customHeight="1" thickTop="1" x14ac:dyDescent="0.15"/>
  </sheetData>
  <mergeCells count="22">
    <mergeCell ref="F22:H22"/>
    <mergeCell ref="F23:H23"/>
    <mergeCell ref="F24:H24"/>
    <mergeCell ref="F25:H25"/>
    <mergeCell ref="F16:H16"/>
    <mergeCell ref="F17:H17"/>
    <mergeCell ref="F18:H18"/>
    <mergeCell ref="B19:C19"/>
    <mergeCell ref="F20:H20"/>
    <mergeCell ref="F21:H21"/>
    <mergeCell ref="D8:H8"/>
    <mergeCell ref="D9:H9"/>
    <mergeCell ref="F12:H12"/>
    <mergeCell ref="F13:H13"/>
    <mergeCell ref="F14:H14"/>
    <mergeCell ref="F15:H15"/>
    <mergeCell ref="G1:H1"/>
    <mergeCell ref="A2:H2"/>
    <mergeCell ref="A3:H3"/>
    <mergeCell ref="D5:H5"/>
    <mergeCell ref="D6:H6"/>
    <mergeCell ref="D7:H7"/>
  </mergeCells>
  <phoneticPr fontId="3"/>
  <pageMargins left="0.74803149606299213" right="0.43307086614173229" top="0.47244094488188981" bottom="0.27559055118110237" header="0.43307086614173229" footer="0.15748031496062992"/>
  <pageSetup paperSize="9" scale="78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53CCF7-E069-4133-A4C9-6366A9B6A8F3}">
          <x14:formula1>
            <xm:f>data!$A$3:$A$19</xm:f>
          </x14:formula1>
          <xm:sqref>B26:B27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activeCell="E10" sqref="E10"/>
    </sheetView>
  </sheetViews>
  <sheetFormatPr defaultRowHeight="13.5" x14ac:dyDescent="0.15"/>
  <cols>
    <col min="1" max="1" width="17.125" bestFit="1" customWidth="1"/>
  </cols>
  <sheetData>
    <row r="1" spans="1:1" x14ac:dyDescent="0.15">
      <c r="A1" t="s">
        <v>16</v>
      </c>
    </row>
    <row r="3" spans="1:1" x14ac:dyDescent="0.15">
      <c r="A3" t="s">
        <v>17</v>
      </c>
    </row>
    <row r="4" spans="1:1" x14ac:dyDescent="0.15">
      <c r="A4" t="s">
        <v>18</v>
      </c>
    </row>
    <row r="5" spans="1:1" x14ac:dyDescent="0.15">
      <c r="A5" t="s">
        <v>19</v>
      </c>
    </row>
    <row r="6" spans="1:1" x14ac:dyDescent="0.15">
      <c r="A6" t="s">
        <v>22</v>
      </c>
    </row>
    <row r="7" spans="1:1" x14ac:dyDescent="0.15">
      <c r="A7" t="s">
        <v>21</v>
      </c>
    </row>
    <row r="8" spans="1:1" x14ac:dyDescent="0.15">
      <c r="A8" t="s">
        <v>33</v>
      </c>
    </row>
    <row r="9" spans="1:1" x14ac:dyDescent="0.15">
      <c r="A9" t="s">
        <v>31</v>
      </c>
    </row>
    <row r="10" spans="1:1" x14ac:dyDescent="0.15">
      <c r="A10" t="s">
        <v>30</v>
      </c>
    </row>
    <row r="11" spans="1:1" x14ac:dyDescent="0.15">
      <c r="A11" t="s">
        <v>23</v>
      </c>
    </row>
    <row r="12" spans="1:1" x14ac:dyDescent="0.15">
      <c r="A12" t="s">
        <v>20</v>
      </c>
    </row>
    <row r="13" spans="1:1" x14ac:dyDescent="0.15">
      <c r="A13" t="s">
        <v>24</v>
      </c>
    </row>
    <row r="14" spans="1:1" x14ac:dyDescent="0.15">
      <c r="A14" t="s">
        <v>25</v>
      </c>
    </row>
    <row r="15" spans="1:1" x14ac:dyDescent="0.15">
      <c r="A15" t="s">
        <v>26</v>
      </c>
    </row>
    <row r="16" spans="1:1" x14ac:dyDescent="0.15">
      <c r="A16" t="s">
        <v>27</v>
      </c>
    </row>
    <row r="17" spans="1:1" x14ac:dyDescent="0.15">
      <c r="A17" t="s">
        <v>28</v>
      </c>
    </row>
    <row r="18" spans="1:1" x14ac:dyDescent="0.15">
      <c r="A18" t="s">
        <v>29</v>
      </c>
    </row>
    <row r="19" spans="1:1" x14ac:dyDescent="0.15">
      <c r="A19" t="s">
        <v>32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予算書</vt:lpstr>
      <vt:lpstr>記入例</vt:lpstr>
      <vt:lpstr>data</vt:lpstr>
      <vt:lpstr>記入例!Print_Area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2150119</cp:lastModifiedBy>
  <cp:lastPrinted>2016-02-11T04:45:58Z</cp:lastPrinted>
  <dcterms:created xsi:type="dcterms:W3CDTF">2010-05-29T04:40:29Z</dcterms:created>
  <dcterms:modified xsi:type="dcterms:W3CDTF">2022-03-24T01:37:57Z</dcterms:modified>
</cp:coreProperties>
</file>