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X:\庶務課\庶務係\17_視察\★視察業務フロー\★視察様式\行政視察申込書\"/>
    </mc:Choice>
  </mc:AlternateContent>
  <xr:revisionPtr revIDLastSave="0" documentId="13_ncr:1_{5BA77F4B-31F0-4626-AB6A-4CDF430617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込書" sheetId="1" r:id="rId1"/>
    <sheet name="連携用" sheetId="3" state="hidden" r:id="rId2"/>
    <sheet name="管理用" sheetId="2" state="hidden" r:id="rId3"/>
  </sheets>
  <definedNames>
    <definedName name="_xlnm.Print_Area" localSheetId="0">申込書!$A$1:$L$30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Q10" i="3"/>
  <c r="Q2" i="3" s="1"/>
  <c r="M5" i="3"/>
  <c r="M6" i="3"/>
  <c r="M2" i="3"/>
  <c r="M4" i="3"/>
  <c r="L6" i="3"/>
  <c r="L2" i="3"/>
  <c r="E8" i="3"/>
  <c r="E2" i="3" s="1"/>
  <c r="T2" i="3"/>
  <c r="N2" i="3"/>
  <c r="J2" i="3"/>
  <c r="I2" i="3"/>
  <c r="H2" i="3"/>
  <c r="G2" i="3"/>
  <c r="C2" i="3"/>
  <c r="B2" i="3"/>
</calcChain>
</file>

<file path=xl/sharedStrings.xml><?xml version="1.0" encoding="utf-8"?>
<sst xmlns="http://schemas.openxmlformats.org/spreadsheetml/2006/main" count="106" uniqueCount="99">
  <si>
    <t>議会名</t>
  </si>
  <si>
    <t>視察人数</t>
  </si>
  <si>
    <t>視察事項</t>
  </si>
  <si>
    <t>食事予定</t>
  </si>
  <si>
    <t>ﾌﾘｶﾞﾅ</t>
  </si>
  <si>
    <t>TEL</t>
  </si>
  <si>
    <t>ご担当者名</t>
  </si>
  <si>
    <t>FAX</t>
  </si>
  <si>
    <t>Mail</t>
  </si>
  <si>
    <t>課長補佐</t>
    <rPh sb="0" eb="2">
      <t>カチョウホ</t>
    </rPh>
    <rPh sb="2" eb="4">
      <t>ホサ</t>
    </rPh>
    <phoneticPr fontId="1"/>
  </si>
  <si>
    <t>局長</t>
  </si>
  <si>
    <t>次長</t>
  </si>
  <si>
    <t>課長</t>
  </si>
  <si>
    <t>副課長</t>
  </si>
  <si>
    <t>課員</t>
  </si>
  <si>
    <t xml:space="preserve">　　　　　　　　行政視察申込書   　　　     </t>
    <rPh sb="8" eb="10">
      <t>ギョウセイシ</t>
    </rPh>
    <rPh sb="10" eb="12">
      <t>シサツモ</t>
    </rPh>
    <rPh sb="12" eb="14">
      <t>モウシコミシ</t>
    </rPh>
    <rPh sb="14" eb="15">
      <t>ショ</t>
    </rPh>
    <phoneticPr fontId="1"/>
  </si>
  <si>
    <t>説明場所</t>
  </si>
  <si>
    <t>議会</t>
  </si>
  <si>
    <t xml:space="preserve">申込日 ： </t>
  </si>
  <si>
    <t>名、</t>
    <rPh sb="0" eb="1">
      <t>メイ</t>
    </rPh>
    <phoneticPr fontId="1"/>
  </si>
  <si>
    <t>理事者　　</t>
    <rPh sb="0" eb="2">
      <t>リジシ</t>
    </rPh>
    <rPh sb="2" eb="3">
      <t>シャ</t>
    </rPh>
    <phoneticPr fontId="1"/>
  </si>
  <si>
    <t>事務局</t>
    <rPh sb="0" eb="2">
      <t>ジムキョク</t>
    </rPh>
    <phoneticPr fontId="1"/>
  </si>
  <si>
    <t>名）</t>
    <rPh sb="0" eb="1">
      <t>メイ</t>
    </rPh>
    <phoneticPr fontId="1"/>
  </si>
  <si>
    <t>～</t>
  </si>
  <si>
    <t>現地視察</t>
    <rPh sb="0" eb="2">
      <t>ゲンチシ</t>
    </rPh>
    <rPh sb="2" eb="4">
      <t>シサツ</t>
    </rPh>
    <phoneticPr fontId="1"/>
  </si>
  <si>
    <t>調査項目</t>
    <rPh sb="0" eb="2">
      <t>チョウサコ</t>
    </rPh>
    <rPh sb="2" eb="4">
      <t>コウモク</t>
    </rPh>
    <phoneticPr fontId="1"/>
  </si>
  <si>
    <t>有</t>
    <rPh sb="0" eb="0">
      <t>アリ</t>
    </rPh>
    <phoneticPr fontId="1"/>
  </si>
  <si>
    <t>無</t>
    <rPh sb="0" eb="0">
      <t>ナ</t>
    </rPh>
    <phoneticPr fontId="1"/>
  </si>
  <si>
    <t>検討中</t>
    <rPh sb="0" eb="2">
      <t>ケントウチュウ</t>
    </rPh>
    <phoneticPr fontId="1"/>
  </si>
  <si>
    <t>昼食</t>
    <rPh sb="0" eb="1">
      <t>チュウショク</t>
    </rPh>
    <phoneticPr fontId="1"/>
  </si>
  <si>
    <t>夕食</t>
    <rPh sb="0" eb="1">
      <t>ユウショク</t>
    </rPh>
    <phoneticPr fontId="1"/>
  </si>
  <si>
    <t>その他
連絡事項</t>
    <rPh sb="4" eb="6">
      <t>レンラクジ</t>
    </rPh>
    <rPh sb="6" eb="8">
      <t>ジコウ</t>
    </rPh>
    <phoneticPr fontId="1"/>
  </si>
  <si>
    <t>人</t>
    <rPh sb="0" eb="0">
      <t>ニン</t>
    </rPh>
    <phoneticPr fontId="1"/>
  </si>
  <si>
    <t>（議員</t>
    <rPh sb="1" eb="3">
      <t>ギイン</t>
    </rPh>
    <phoneticPr fontId="1"/>
  </si>
  <si>
    <t>委員会・
会派等名称</t>
    <rPh sb="8" eb="10">
      <t>メイショウ</t>
    </rPh>
    <phoneticPr fontId="1"/>
  </si>
  <si>
    <t>担当者名
及び
連絡先等</t>
  </si>
  <si>
    <t>前日</t>
    <rPh sb="0" eb="1">
      <t>ゼンジツ</t>
    </rPh>
    <phoneticPr fontId="1"/>
  </si>
  <si>
    <t>当日</t>
    <rPh sb="0" eb="1">
      <t>トウジツ</t>
    </rPh>
    <phoneticPr fontId="1"/>
  </si>
  <si>
    <t>宿泊先</t>
    <rPh sb="0" eb="2">
      <t>シュクハクサ</t>
    </rPh>
    <rPh sb="2" eb="3">
      <t>サキ</t>
    </rPh>
    <phoneticPr fontId="1"/>
  </si>
  <si>
    <t>庶務課</t>
    <rPh sb="0" eb="2">
      <t>ショムカ</t>
    </rPh>
    <phoneticPr fontId="1"/>
  </si>
  <si>
    <t>議事
調査課</t>
    <rPh sb="0" eb="2">
      <t>ギジチ</t>
    </rPh>
    <rPh sb="3" eb="5">
      <t>チョウサカ</t>
    </rPh>
    <rPh sb="5" eb="6">
      <t>カ</t>
    </rPh>
    <phoneticPr fontId="1"/>
  </si>
  <si>
    <t>※ 福井市議会事務局使用欄</t>
    <rPh sb="2" eb="5">
      <t>フクイシギ</t>
    </rPh>
    <rPh sb="5" eb="7">
      <t>ギカイジ</t>
    </rPh>
    <rPh sb="7" eb="10">
      <t>ジムキョクシ</t>
    </rPh>
    <rPh sb="10" eb="12">
      <t>シヨウラ</t>
    </rPh>
    <rPh sb="12" eb="13">
      <t>ラン</t>
    </rPh>
    <phoneticPr fontId="1"/>
  </si>
  <si>
    <t>記入欄</t>
    <rPh sb="0" eb="2">
      <t>キニュウラ</t>
    </rPh>
    <rPh sb="2" eb="3">
      <t>ラン</t>
    </rPh>
    <phoneticPr fontId="1"/>
  </si>
  <si>
    <r>
      <t>特記事項</t>
    </r>
    <r>
      <rPr>
        <sz val="10"/>
        <color indexed="8"/>
        <rFont val="BIZ UD明朝 Medium"/>
        <family val="1"/>
      </rPr>
      <t>（正副議長を含む等）</t>
    </r>
    <rPh sb="0" eb="2">
      <t>トッキジ</t>
    </rPh>
    <rPh sb="2" eb="4">
      <t>ジコウセ</t>
    </rPh>
    <rPh sb="5" eb="7">
      <t>セイフクギ</t>
    </rPh>
    <rPh sb="7" eb="9">
      <t>ギチョウフ</t>
    </rPh>
    <rPh sb="10" eb="11">
      <t>フクト</t>
    </rPh>
    <rPh sb="12" eb="13">
      <t>トウ</t>
    </rPh>
    <phoneticPr fontId="1"/>
  </si>
  <si>
    <t>受付
番号</t>
    <rPh sb="0" eb="2">
      <t>ウケツケ</t>
    </rPh>
    <rPh sb="3" eb="5">
      <t>バンゴウ</t>
    </rPh>
    <phoneticPr fontId="2"/>
  </si>
  <si>
    <t>受付
担当</t>
    <rPh sb="0" eb="2">
      <t>ウケツケ</t>
    </rPh>
    <rPh sb="3" eb="5">
      <t>タントウ</t>
    </rPh>
    <phoneticPr fontId="2"/>
  </si>
  <si>
    <t>状況</t>
    <rPh sb="0" eb="2">
      <t>ジョウキョウ</t>
    </rPh>
    <phoneticPr fontId="2"/>
  </si>
  <si>
    <t>県名</t>
    <rPh sb="0" eb="1">
      <t>ケン</t>
    </rPh>
    <rPh sb="1" eb="2">
      <t>メイ</t>
    </rPh>
    <phoneticPr fontId="2"/>
  </si>
  <si>
    <t>市名</t>
    <rPh sb="0" eb="2">
      <t>シメイ</t>
    </rPh>
    <phoneticPr fontId="2"/>
  </si>
  <si>
    <t>委員会/会派名</t>
    <rPh sb="0" eb="3">
      <t>イインカイ</t>
    </rPh>
    <rPh sb="4" eb="6">
      <t>カイハ</t>
    </rPh>
    <rPh sb="6" eb="7">
      <t>メイ</t>
    </rPh>
    <phoneticPr fontId="2"/>
  </si>
  <si>
    <t>市対応数</t>
    <rPh sb="0" eb="1">
      <t>シ</t>
    </rPh>
    <rPh sb="1" eb="3">
      <t>タイオウ</t>
    </rPh>
    <rPh sb="3" eb="4">
      <t>スウ</t>
    </rPh>
    <phoneticPr fontId="2"/>
  </si>
  <si>
    <t>調査事項</t>
    <rPh sb="0" eb="2">
      <t>チョウサ</t>
    </rPh>
    <rPh sb="2" eb="4">
      <t>ジコウ</t>
    </rPh>
    <phoneticPr fontId="2"/>
  </si>
  <si>
    <t>担当所属名</t>
    <rPh sb="0" eb="2">
      <t>タントウ</t>
    </rPh>
    <rPh sb="2" eb="4">
      <t>ショゾク</t>
    </rPh>
    <rPh sb="4" eb="5">
      <t>メイ</t>
    </rPh>
    <phoneticPr fontId="2"/>
  </si>
  <si>
    <t>会場</t>
    <rPh sb="0" eb="2">
      <t>カイジョウ</t>
    </rPh>
    <phoneticPr fontId="2"/>
  </si>
  <si>
    <t>月日</t>
    <rPh sb="0" eb="2">
      <t>ツキヒ</t>
    </rPh>
    <phoneticPr fontId="2"/>
  </si>
  <si>
    <t>品物</t>
    <rPh sb="0" eb="2">
      <t>シナモノ</t>
    </rPh>
    <phoneticPr fontId="2"/>
  </si>
  <si>
    <t>当日
担当</t>
    <rPh sb="0" eb="1">
      <t>トウ</t>
    </rPh>
    <rPh sb="1" eb="2">
      <t>ヒ</t>
    </rPh>
    <rPh sb="3" eb="5">
      <t>タントウ</t>
    </rPh>
    <phoneticPr fontId="2"/>
  </si>
  <si>
    <t>受付年月日</t>
    <rPh sb="0" eb="1">
      <t>ウケ</t>
    </rPh>
    <rPh sb="1" eb="2">
      <t>ツキ</t>
    </rPh>
    <rPh sb="2" eb="5">
      <t>ネンガッピ</t>
    </rPh>
    <phoneticPr fontId="2"/>
  </si>
  <si>
    <t>視察年月日</t>
    <rPh sb="0" eb="1">
      <t>シ</t>
    </rPh>
    <rPh sb="1" eb="2">
      <t>サツ</t>
    </rPh>
    <rPh sb="2" eb="5">
      <t>ネンガッピ</t>
    </rPh>
    <phoneticPr fontId="2"/>
  </si>
  <si>
    <t>人数(議)</t>
    <rPh sb="0" eb="2">
      <t>ニンズウ</t>
    </rPh>
    <rPh sb="3" eb="4">
      <t>ギ</t>
    </rPh>
    <phoneticPr fontId="2"/>
  </si>
  <si>
    <t>人数(理)</t>
    <rPh sb="0" eb="2">
      <t>ニンズウ</t>
    </rPh>
    <rPh sb="3" eb="4">
      <t>リ</t>
    </rPh>
    <phoneticPr fontId="2"/>
  </si>
  <si>
    <t>人数(事)</t>
    <rPh sb="0" eb="2">
      <t>ニンズウ</t>
    </rPh>
    <rPh sb="3" eb="4">
      <t>コト</t>
    </rPh>
    <phoneticPr fontId="2"/>
  </si>
  <si>
    <t>視察時間</t>
    <rPh sb="0" eb="2">
      <t>シサツ</t>
    </rPh>
    <rPh sb="2" eb="4">
      <t>ジカン</t>
    </rPh>
    <phoneticPr fontId="2"/>
  </si>
  <si>
    <t>担当所属窓口担当</t>
    <rPh sb="0" eb="2">
      <t>タントウ</t>
    </rPh>
    <rPh sb="2" eb="4">
      <t>ショゾク</t>
    </rPh>
    <rPh sb="4" eb="6">
      <t>マドグチ</t>
    </rPh>
    <rPh sb="6" eb="8">
      <t>タントウ</t>
    </rPh>
    <phoneticPr fontId="2"/>
  </si>
  <si>
    <t>(　都・　道・　府・　県)</t>
    <phoneticPr fontId="3"/>
  </si>
  <si>
    <t>１委</t>
    <rPh sb="1" eb="2">
      <t>イ</t>
    </rPh>
    <phoneticPr fontId="4"/>
  </si>
  <si>
    <t>３委</t>
    <rPh sb="1" eb="2">
      <t>イ</t>
    </rPh>
    <phoneticPr fontId="4"/>
  </si>
  <si>
    <t>１応</t>
    <rPh sb="1" eb="2">
      <t>オウ</t>
    </rPh>
    <phoneticPr fontId="4"/>
  </si>
  <si>
    <t>２応</t>
    <rPh sb="1" eb="2">
      <t>オウ</t>
    </rPh>
    <phoneticPr fontId="4"/>
  </si>
  <si>
    <t>特別</t>
    <rPh sb="0" eb="2">
      <t>トクベツ</t>
    </rPh>
    <phoneticPr fontId="4"/>
  </si>
  <si>
    <t>その他</t>
    <rPh sb="2" eb="3">
      <t>タ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</si>
  <si>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</si>
  <si>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宿泊予定</t>
    <phoneticPr fontId="3"/>
  </si>
  <si>
    <r>
      <t>チェック欄（</t>
    </r>
    <r>
      <rPr>
        <sz val="11"/>
        <color theme="1"/>
        <rFont val="Segoe UI Symbol"/>
        <family val="2"/>
      </rPr>
      <t>☑</t>
    </r>
    <r>
      <rPr>
        <sz val="11"/>
        <color theme="1"/>
        <rFont val="BIZ UDPゴシック"/>
        <family val="3"/>
        <charset val="128"/>
      </rPr>
      <t>）</t>
    </r>
    <rPh sb="4" eb="5">
      <t>ランマ</t>
    </rPh>
    <phoneticPr fontId="1"/>
  </si>
  <si>
    <t>※具体的にご記入ください。</t>
    <phoneticPr fontId="3"/>
  </si>
  <si>
    <t>※希望される場合は、視察先の名称等をご記入ください。</t>
    <phoneticPr fontId="3"/>
  </si>
  <si>
    <t>※差し支えなければ、
　ご宿泊先をご記入ください。</t>
    <phoneticPr fontId="3"/>
  </si>
  <si>
    <t>交通手段</t>
    <rPh sb="0" eb="4">
      <t>コウツウシュダン</t>
    </rPh>
    <phoneticPr fontId="3"/>
  </si>
  <si>
    <t>　時　分</t>
    <rPh sb="1" eb="2">
      <t>ジ</t>
    </rPh>
    <rPh sb="3" eb="4">
      <t>フン</t>
    </rPh>
    <phoneticPr fontId="3"/>
  </si>
  <si>
    <t>ＪＲ</t>
    <phoneticPr fontId="1"/>
  </si>
  <si>
    <t>※車種、車番等</t>
    <rPh sb="1" eb="3">
      <t>シャシュ</t>
    </rPh>
    <rPh sb="4" eb="6">
      <t>シャバン</t>
    </rPh>
    <rPh sb="6" eb="7">
      <t>トウ</t>
    </rPh>
    <phoneticPr fontId="3"/>
  </si>
  <si>
    <t>その他</t>
    <rPh sb="2" eb="3">
      <t>タ</t>
    </rPh>
    <phoneticPr fontId="1"/>
  </si>
  <si>
    <t>車･ﾊﾞｽ</t>
    <rPh sb="0" eb="1">
      <t>クルマ</t>
    </rPh>
    <phoneticPr fontId="3"/>
  </si>
  <si>
    <t>※内容</t>
    <rPh sb="1" eb="3">
      <t>ナイヨウ</t>
    </rPh>
    <phoneticPr fontId="3"/>
  </si>
  <si>
    <t>第１希望</t>
    <phoneticPr fontId="3"/>
  </si>
  <si>
    <t>第２希望</t>
    <phoneticPr fontId="3"/>
  </si>
  <si>
    <t>車両対応</t>
    <rPh sb="0" eb="4">
      <t>シャリョウタイオウ</t>
    </rPh>
    <phoneticPr fontId="3"/>
  </si>
  <si>
    <t>視察日</t>
    <rPh sb="0" eb="3">
      <t>シサツビ</t>
    </rPh>
    <phoneticPr fontId="3"/>
  </si>
  <si>
    <t>視察希望日時</t>
    <phoneticPr fontId="3"/>
  </si>
  <si>
    <t xml:space="preserve">
宿泊、食事等</t>
    <phoneticPr fontId="3"/>
  </si>
  <si>
    <t>折衝状況</t>
    <rPh sb="0" eb="2">
      <t>セッショウジ</t>
    </rPh>
    <rPh sb="2" eb="4">
      <t>ジョウキョウ</t>
    </rPh>
    <phoneticPr fontId="1"/>
  </si>
  <si>
    <t>令和　 年　 月 　日</t>
    <rPh sb="0" eb="2">
      <t>レイワ</t>
    </rPh>
    <rPh sb="4" eb="5">
      <t>ネン</t>
    </rPh>
    <rPh sb="9" eb="10">
      <t>ガツヒ</t>
    </rPh>
    <phoneticPr fontId="3"/>
  </si>
  <si>
    <t>受入の可否</t>
    <rPh sb="0" eb="2">
      <t>ウケイレ</t>
    </rPh>
    <rPh sb="3" eb="5">
      <t>カヒ</t>
    </rPh>
    <phoneticPr fontId="3"/>
  </si>
  <si>
    <t>受付日：令和　 年　 月 　日</t>
    <rPh sb="0" eb="3">
      <t>ウケツケビ</t>
    </rPh>
    <phoneticPr fontId="1"/>
  </si>
  <si>
    <t xml:space="preserve"> 令和　 年　 月 　日（ 　） 　～</t>
    <rPh sb="1" eb="3">
      <t>レイワ</t>
    </rPh>
    <rPh sb="5" eb="6">
      <t>ネン</t>
    </rPh>
    <rPh sb="8" eb="9">
      <t>ツキ</t>
    </rPh>
    <rPh sb="11" eb="12">
      <t>ニチ</t>
    </rPh>
    <phoneticPr fontId="3"/>
  </si>
  <si>
    <r>
      <t>　１委　 　３委  　</t>
    </r>
    <r>
      <rPr>
        <sz val="11"/>
        <color indexed="8"/>
        <rFont val="BIZ UD明朝 Medium"/>
        <family val="1"/>
        <charset val="128"/>
      </rPr>
      <t>１応  　２応</t>
    </r>
    <rPh sb="2" eb="3">
      <t>イイ</t>
    </rPh>
    <rPh sb="7" eb="8">
      <t>イオ</t>
    </rPh>
    <rPh sb="12" eb="13">
      <t>オウオ</t>
    </rPh>
    <rPh sb="17" eb="18">
      <t>オウト</t>
    </rPh>
    <phoneticPr fontId="1"/>
  </si>
  <si>
    <t>　特別   　その他（　　　　　　）</t>
    <phoneticPr fontId="3"/>
  </si>
  <si>
    <r>
      <t>　 可     不可</t>
    </r>
    <r>
      <rPr>
        <sz val="8"/>
        <color theme="1"/>
        <rFont val="BIZ UD明朝 Medium"/>
        <family val="1"/>
        <charset val="128"/>
      </rPr>
      <t>(※　　　　　　　　      　)</t>
    </r>
    <rPh sb="2" eb="3">
      <t>カ</t>
    </rPh>
    <rPh sb="8" eb="10">
      <t>フカ</t>
    </rPh>
    <phoneticPr fontId="3"/>
  </si>
  <si>
    <t>要  　不要</t>
    <rPh sb="0" eb="1">
      <t>ヨウフ</t>
    </rPh>
    <rPh sb="4" eb="6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</si>
</sst>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h:mm;@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BIZ UD明朝 Medium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2"/>
      <color theme="1"/>
      <name val="BIZ UD明朝 Medium"/>
      <family val="1"/>
    </font>
    <font>
      <sz val="11"/>
      <color theme="1"/>
      <name val="BIZ UD明朝 Medium"/>
      <family val="1"/>
    </font>
    <font>
      <b/>
      <sz val="11"/>
      <color theme="1"/>
      <name val="BIZ UD明朝 Medium"/>
      <family val="1"/>
    </font>
    <font>
      <sz val="12"/>
      <color theme="1"/>
      <name val="BIZ UD明朝 Medium"/>
      <family val="1"/>
    </font>
    <font>
      <sz val="11"/>
      <color theme="1"/>
      <name val="BIZ UDPゴシック"/>
      <family val="3"/>
    </font>
    <font>
      <sz val="8"/>
      <color theme="1"/>
      <name val="BIZ UDPゴシック"/>
      <family val="3"/>
    </font>
    <font>
      <b/>
      <sz val="6"/>
      <color theme="1"/>
      <name val="BIZ UDPゴシック"/>
      <family val="3"/>
    </font>
    <font>
      <u/>
      <sz val="11"/>
      <color theme="1"/>
      <name val="UD デジタル 教科書体 N-R"/>
      <family val="1"/>
    </font>
    <font>
      <b/>
      <sz val="12"/>
      <color theme="1"/>
      <name val="BIZ UD明朝 Medium"/>
      <family val="1"/>
    </font>
    <font>
      <sz val="6"/>
      <color theme="1"/>
      <name val="BIZ UDPゴシック"/>
      <family val="3"/>
    </font>
    <font>
      <sz val="10"/>
      <color theme="1"/>
      <name val="BIZ UD明朝 Medium"/>
      <family val="1"/>
    </font>
    <font>
      <b/>
      <sz val="20"/>
      <color theme="1"/>
      <name val="BIZ UD明朝 Medium"/>
      <family val="1"/>
    </font>
    <font>
      <sz val="11"/>
      <color theme="1"/>
      <name val="Segoe UI Symbol"/>
      <family val="2"/>
    </font>
    <font>
      <sz val="11"/>
      <color theme="1"/>
      <name val="BIZ UDPゴシック"/>
      <family val="3"/>
      <charset val="128"/>
    </font>
    <font>
      <sz val="8"/>
      <color theme="1"/>
      <name val="BIZ UD明朝 Medium"/>
      <family val="1"/>
    </font>
    <font>
      <sz val="8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9" borderId="26" applyNumberFormat="0" applyAlignment="0" applyProtection="0"/>
    <xf numFmtId="0" fontId="10" fillId="30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3" borderId="27" applyNumberFormat="0" applyAlignment="0" applyProtection="0"/>
    <xf numFmtId="0" fontId="12" fillId="0" borderId="28" applyNumberFormat="0" applyFill="0" applyAlignment="0" applyProtection="0"/>
    <xf numFmtId="0" fontId="13" fillId="31" borderId="0" applyNumberFormat="0" applyBorder="0" applyAlignment="0" applyProtection="0"/>
    <xf numFmtId="0" fontId="14" fillId="32" borderId="29" applyNumberFormat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33" applyNumberFormat="0" applyFill="0" applyAlignment="0" applyProtection="0"/>
    <xf numFmtId="0" fontId="20" fillId="32" borderId="34" applyNumberFormat="0" applyAlignment="0" applyProtection="0"/>
    <xf numFmtId="0" fontId="21" fillId="0" borderId="0" applyNumberFormat="0" applyFill="0" applyBorder="0" applyAlignment="0" applyProtection="0"/>
    <xf numFmtId="0" fontId="22" fillId="2" borderId="29" applyNumberFormat="0" applyAlignment="0" applyProtection="0"/>
    <xf numFmtId="0" fontId="23" fillId="33" borderId="0" applyNumberFormat="0" applyBorder="0" applyAlignment="0" applyProtection="0"/>
  </cellStyleXfs>
  <cellXfs count="172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5" fillId="0" borderId="6" xfId="0" applyFont="1" applyBorder="1" applyAlignment="1"/>
    <xf numFmtId="0" fontId="25" fillId="0" borderId="6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left" vertical="center" inden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4" borderId="7" xfId="0" applyFont="1" applyFill="1" applyBorder="1">
      <alignment vertical="center"/>
    </xf>
    <xf numFmtId="0" fontId="28" fillId="9" borderId="0" xfId="0" applyFont="1" applyFill="1" applyAlignment="1">
      <alignment horizontal="left" vertical="center" indent="1"/>
    </xf>
    <xf numFmtId="0" fontId="28" fillId="10" borderId="0" xfId="0" applyFont="1" applyFill="1" applyAlignment="1">
      <alignment horizontal="left" vertical="center" indent="1"/>
    </xf>
    <xf numFmtId="0" fontId="30" fillId="4" borderId="0" xfId="0" applyFont="1" applyFill="1">
      <alignment vertical="center"/>
    </xf>
    <xf numFmtId="0" fontId="31" fillId="0" borderId="0" xfId="0" applyFont="1" applyAlignment="1">
      <alignment horizontal="left" vertical="center" wrapText="1"/>
    </xf>
    <xf numFmtId="0" fontId="33" fillId="4" borderId="7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distributed" vertical="center"/>
    </xf>
    <xf numFmtId="0" fontId="33" fillId="4" borderId="0" xfId="0" applyFont="1" applyFill="1" applyAlignment="1">
      <alignment horizontal="distributed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34" borderId="0" xfId="0" applyFill="1">
      <alignment vertical="center"/>
    </xf>
    <xf numFmtId="0" fontId="0" fillId="34" borderId="0" xfId="0" applyFill="1" applyAlignment="1">
      <alignment horizontal="left" vertical="center"/>
    </xf>
    <xf numFmtId="0" fontId="0" fillId="34" borderId="0" xfId="0" applyFill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0" fillId="34" borderId="0" xfId="0" applyFill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9" borderId="8" xfId="0" applyFont="1" applyFill="1" applyBorder="1" applyAlignment="1">
      <alignment vertical="center" shrinkToFit="1"/>
    </xf>
    <xf numFmtId="0" fontId="25" fillId="0" borderId="8" xfId="0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10" borderId="50" xfId="0" applyFont="1" applyFill="1" applyBorder="1" applyAlignment="1">
      <alignment vertical="center" wrapText="1"/>
    </xf>
    <xf numFmtId="0" fontId="25" fillId="0" borderId="51" xfId="0" applyFont="1" applyBorder="1" applyAlignment="1">
      <alignment horizontal="left" vertical="center" wrapText="1"/>
    </xf>
    <xf numFmtId="0" fontId="25" fillId="0" borderId="51" xfId="0" applyFont="1" applyBorder="1" applyAlignment="1">
      <alignment vertical="center" wrapText="1"/>
    </xf>
    <xf numFmtId="0" fontId="27" fillId="0" borderId="51" xfId="0" applyFont="1" applyBorder="1">
      <alignment vertical="center"/>
    </xf>
    <xf numFmtId="0" fontId="25" fillId="0" borderId="52" xfId="0" applyFont="1" applyBorder="1">
      <alignment vertical="center"/>
    </xf>
    <xf numFmtId="0" fontId="25" fillId="0" borderId="58" xfId="0" applyFont="1" applyBorder="1" applyAlignment="1">
      <alignment vertical="center" wrapText="1"/>
    </xf>
    <xf numFmtId="0" fontId="25" fillId="10" borderId="59" xfId="0" applyFont="1" applyFill="1" applyBorder="1" applyAlignment="1">
      <alignment vertical="center" wrapText="1"/>
    </xf>
    <xf numFmtId="0" fontId="25" fillId="0" borderId="60" xfId="0" applyFont="1" applyBorder="1" applyAlignment="1">
      <alignment vertical="center" wrapText="1"/>
    </xf>
    <xf numFmtId="0" fontId="25" fillId="10" borderId="49" xfId="0" applyFont="1" applyFill="1" applyBorder="1" applyAlignment="1">
      <alignment vertical="center" wrapText="1"/>
    </xf>
    <xf numFmtId="0" fontId="25" fillId="0" borderId="20" xfId="0" applyFont="1" applyBorder="1">
      <alignment vertical="center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5" fillId="0" borderId="63" xfId="0" applyFont="1" applyBorder="1" applyAlignment="1">
      <alignment horizontal="center" vertical="center" wrapText="1"/>
    </xf>
    <xf numFmtId="0" fontId="25" fillId="10" borderId="43" xfId="0" applyFont="1" applyFill="1" applyBorder="1" applyAlignment="1">
      <alignment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44" xfId="0" applyFont="1" applyBorder="1" applyAlignment="1">
      <alignment vertical="center" wrapText="1"/>
    </xf>
    <xf numFmtId="0" fontId="25" fillId="35" borderId="16" xfId="0" applyFont="1" applyFill="1" applyBorder="1" applyAlignment="1">
      <alignment horizontal="left" vertical="center" wrapText="1"/>
    </xf>
    <xf numFmtId="0" fontId="25" fillId="10" borderId="16" xfId="0" applyFont="1" applyFill="1" applyBorder="1" applyAlignment="1">
      <alignment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top"/>
    </xf>
    <xf numFmtId="0" fontId="25" fillId="0" borderId="8" xfId="0" applyFont="1" applyBorder="1" applyAlignment="1">
      <alignment horizontal="left" vertical="center" wrapText="1" indent="1"/>
    </xf>
    <xf numFmtId="0" fontId="27" fillId="0" borderId="2" xfId="0" applyFont="1" applyBorder="1" applyAlignment="1">
      <alignment horizontal="center" vertical="center"/>
    </xf>
    <xf numFmtId="0" fontId="27" fillId="9" borderId="9" xfId="0" applyFont="1" applyFill="1" applyBorder="1" applyAlignment="1">
      <alignment vertical="center" shrinkToFit="1"/>
    </xf>
    <xf numFmtId="0" fontId="41" fillId="0" borderId="0" xfId="0" applyFont="1" applyAlignment="1">
      <alignment vertical="top"/>
    </xf>
    <xf numFmtId="32" fontId="25" fillId="9" borderId="43" xfId="0" applyNumberFormat="1" applyFont="1" applyFill="1" applyBorder="1" applyAlignment="1">
      <alignment horizontal="center" vertical="center" shrinkToFit="1"/>
    </xf>
    <xf numFmtId="0" fontId="25" fillId="9" borderId="44" xfId="0" applyFont="1" applyFill="1" applyBorder="1" applyAlignment="1">
      <alignment horizontal="center" vertical="center" shrinkToFit="1"/>
    </xf>
    <xf numFmtId="32" fontId="25" fillId="9" borderId="44" xfId="0" applyNumberFormat="1" applyFont="1" applyFill="1" applyBorder="1" applyAlignment="1">
      <alignment horizontal="center" vertical="center" shrinkToFit="1"/>
    </xf>
    <xf numFmtId="0" fontId="25" fillId="9" borderId="45" xfId="0" applyFont="1" applyFill="1" applyBorder="1" applyAlignment="1">
      <alignment horizontal="center" vertical="center" shrinkToFit="1"/>
    </xf>
    <xf numFmtId="32" fontId="25" fillId="9" borderId="8" xfId="0" applyNumberFormat="1" applyFont="1" applyFill="1" applyBorder="1" applyAlignment="1">
      <alignment horizontal="center" vertical="center" shrinkToFit="1"/>
    </xf>
    <xf numFmtId="0" fontId="25" fillId="9" borderId="8" xfId="0" applyFont="1" applyFill="1" applyBorder="1" applyAlignment="1">
      <alignment horizontal="center" vertical="center" shrinkToFit="1"/>
    </xf>
    <xf numFmtId="0" fontId="25" fillId="9" borderId="39" xfId="0" applyFont="1" applyFill="1" applyBorder="1" applyAlignment="1">
      <alignment horizontal="center" vertical="center" shrinkToFit="1"/>
    </xf>
    <xf numFmtId="0" fontId="25" fillId="10" borderId="35" xfId="0" applyFont="1" applyFill="1" applyBorder="1" applyAlignment="1">
      <alignment horizontal="center" vertical="center" wrapText="1"/>
    </xf>
    <xf numFmtId="0" fontId="25" fillId="10" borderId="49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9" borderId="41" xfId="0" applyFont="1" applyFill="1" applyBorder="1" applyAlignment="1">
      <alignment horizontal="center" vertical="center" shrinkToFit="1"/>
    </xf>
    <xf numFmtId="0" fontId="25" fillId="9" borderId="18" xfId="0" applyFont="1" applyFill="1" applyBorder="1" applyAlignment="1">
      <alignment horizontal="center" vertical="center" shrinkToFit="1"/>
    </xf>
    <xf numFmtId="0" fontId="38" fillId="9" borderId="53" xfId="0" applyFont="1" applyFill="1" applyBorder="1" applyAlignment="1">
      <alignment horizontal="left" vertical="top" wrapText="1"/>
    </xf>
    <xf numFmtId="0" fontId="39" fillId="9" borderId="53" xfId="0" applyFont="1" applyFill="1" applyBorder="1" applyAlignment="1">
      <alignment horizontal="left" vertical="top" wrapText="1"/>
    </xf>
    <xf numFmtId="0" fontId="39" fillId="9" borderId="54" xfId="0" applyFont="1" applyFill="1" applyBorder="1" applyAlignment="1">
      <alignment horizontal="left" vertical="top" wrapText="1"/>
    </xf>
    <xf numFmtId="0" fontId="39" fillId="9" borderId="55" xfId="0" applyFont="1" applyFill="1" applyBorder="1" applyAlignment="1">
      <alignment horizontal="left" vertical="top" wrapText="1"/>
    </xf>
    <xf numFmtId="0" fontId="39" fillId="9" borderId="56" xfId="0" applyFont="1" applyFill="1" applyBorder="1" applyAlignment="1">
      <alignment horizontal="left" vertical="top" wrapText="1"/>
    </xf>
    <xf numFmtId="0" fontId="25" fillId="0" borderId="53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top" wrapText="1"/>
    </xf>
    <xf numFmtId="0" fontId="25" fillId="0" borderId="64" xfId="0" applyFont="1" applyBorder="1" applyAlignment="1">
      <alignment horizontal="center" vertical="top" wrapText="1"/>
    </xf>
    <xf numFmtId="0" fontId="38" fillId="36" borderId="16" xfId="0" applyFont="1" applyFill="1" applyBorder="1" applyAlignment="1">
      <alignment horizontal="left" vertical="top"/>
    </xf>
    <xf numFmtId="0" fontId="39" fillId="36" borderId="16" xfId="0" applyFont="1" applyFill="1" applyBorder="1" applyAlignment="1">
      <alignment horizontal="left" vertical="top"/>
    </xf>
    <xf numFmtId="0" fontId="39" fillId="36" borderId="19" xfId="0" applyFont="1" applyFill="1" applyBorder="1" applyAlignment="1">
      <alignment horizontal="left" vertical="top"/>
    </xf>
    <xf numFmtId="0" fontId="35" fillId="0" borderId="0" xfId="0" applyFont="1" applyAlignment="1">
      <alignment horizontal="center" vertical="center"/>
    </xf>
    <xf numFmtId="0" fontId="27" fillId="9" borderId="15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9" borderId="43" xfId="0" applyFont="1" applyFill="1" applyBorder="1" applyAlignment="1">
      <alignment horizontal="center" vertical="center" wrapText="1"/>
    </xf>
    <xf numFmtId="0" fontId="25" fillId="9" borderId="44" xfId="0" applyFont="1" applyFill="1" applyBorder="1" applyAlignment="1">
      <alignment horizontal="center" vertical="center" wrapText="1"/>
    </xf>
    <xf numFmtId="0" fontId="25" fillId="9" borderId="4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5" fillId="10" borderId="6" xfId="0" applyFont="1" applyFill="1" applyBorder="1" applyAlignment="1">
      <alignment horizontal="center" vertical="center" shrinkToFit="1"/>
    </xf>
    <xf numFmtId="0" fontId="40" fillId="10" borderId="6" xfId="0" applyFont="1" applyFill="1" applyBorder="1" applyAlignment="1">
      <alignment horizontal="center" vertical="center" shrinkToFit="1"/>
    </xf>
    <xf numFmtId="0" fontId="27" fillId="9" borderId="62" xfId="0" applyFont="1" applyFill="1" applyBorder="1" applyAlignment="1">
      <alignment horizontal="right" vertical="center" wrapText="1"/>
    </xf>
    <xf numFmtId="58" fontId="32" fillId="9" borderId="0" xfId="0" applyNumberFormat="1" applyFont="1" applyFill="1" applyAlignment="1">
      <alignment horizontal="right" vertical="center"/>
    </xf>
    <xf numFmtId="0" fontId="32" fillId="9" borderId="0" xfId="0" applyFont="1" applyFill="1" applyAlignment="1">
      <alignment horizontal="right" vertical="center"/>
    </xf>
    <xf numFmtId="0" fontId="39" fillId="9" borderId="41" xfId="0" applyFont="1" applyFill="1" applyBorder="1" applyAlignment="1">
      <alignment horizontal="left" vertical="top" wrapText="1"/>
    </xf>
    <xf numFmtId="0" fontId="39" fillId="9" borderId="42" xfId="0" applyFont="1" applyFill="1" applyBorder="1" applyAlignment="1">
      <alignment horizontal="left" vertical="top" wrapText="1"/>
    </xf>
    <xf numFmtId="0" fontId="27" fillId="9" borderId="6" xfId="0" applyFont="1" applyFill="1" applyBorder="1" applyAlignment="1">
      <alignment horizontal="center" vertical="center" wrapText="1"/>
    </xf>
    <xf numFmtId="0" fontId="38" fillId="9" borderId="39" xfId="0" applyFont="1" applyFill="1" applyBorder="1" applyAlignment="1">
      <alignment horizontal="left" vertical="top" wrapText="1"/>
    </xf>
    <xf numFmtId="0" fontId="39" fillId="9" borderId="39" xfId="0" applyFont="1" applyFill="1" applyBorder="1" applyAlignment="1">
      <alignment horizontal="left" vertical="top" wrapText="1"/>
    </xf>
    <xf numFmtId="0" fontId="39" fillId="9" borderId="40" xfId="0" applyFont="1" applyFill="1" applyBorder="1" applyAlignment="1">
      <alignment horizontal="left" vertical="top" wrapText="1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34" fillId="9" borderId="39" xfId="0" applyFont="1" applyFill="1" applyBorder="1" applyAlignment="1">
      <alignment horizontal="center" vertical="center" wrapText="1"/>
    </xf>
    <xf numFmtId="0" fontId="25" fillId="9" borderId="57" xfId="0" applyFont="1" applyFill="1" applyBorder="1" applyAlignment="1">
      <alignment horizontal="center" vertical="center" wrapText="1"/>
    </xf>
    <xf numFmtId="0" fontId="25" fillId="9" borderId="4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7" fillId="9" borderId="21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9" borderId="39" xfId="0" applyFont="1" applyFill="1" applyBorder="1" applyAlignment="1">
      <alignment horizontal="center" vertical="center" wrapText="1"/>
    </xf>
    <xf numFmtId="0" fontId="25" fillId="9" borderId="40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>
      <alignment vertical="center"/>
    </xf>
    <xf numFmtId="0" fontId="25" fillId="0" borderId="8" xfId="0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0" xfId="0" applyFont="1">
      <alignment vertical="center"/>
    </xf>
    <xf numFmtId="0" fontId="25" fillId="0" borderId="14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11" xfId="0" applyFont="1" applyBorder="1">
      <alignment vertical="center"/>
    </xf>
    <xf numFmtId="0" fontId="25" fillId="0" borderId="4" xfId="0" applyFont="1" applyBorder="1" applyAlignment="1">
      <alignment horizontal="right" vertical="center"/>
    </xf>
    <xf numFmtId="0" fontId="25" fillId="9" borderId="48" xfId="0" applyFont="1" applyFill="1" applyBorder="1" applyAlignment="1">
      <alignment horizontal="center" vertical="center" wrapText="1"/>
    </xf>
    <xf numFmtId="0" fontId="11" fillId="9" borderId="41" xfId="28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left" vertical="center" wrapText="1" indent="1"/>
    </xf>
    <xf numFmtId="0" fontId="25" fillId="0" borderId="11" xfId="0" applyFont="1" applyBorder="1" applyAlignment="1">
      <alignment horizontal="left" vertical="center" wrapText="1" indent="1"/>
    </xf>
    <xf numFmtId="0" fontId="25" fillId="0" borderId="9" xfId="0" applyFont="1" applyBorder="1" applyAlignment="1">
      <alignment horizontal="left" vertical="center" indent="1" shrinkToFit="1"/>
    </xf>
    <xf numFmtId="0" fontId="25" fillId="0" borderId="8" xfId="0" applyFont="1" applyBorder="1" applyAlignment="1">
      <alignment horizontal="left" vertical="center" indent="1" shrinkToFit="1"/>
    </xf>
    <xf numFmtId="0" fontId="25" fillId="0" borderId="12" xfId="0" applyFont="1" applyBorder="1" applyAlignment="1">
      <alignment horizontal="left" vertical="center" indent="1" shrinkToFit="1"/>
    </xf>
    <xf numFmtId="0" fontId="34" fillId="0" borderId="61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21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77" formatCode="h:mm;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76" formatCode="[$-411]ge\.m\.d;@"/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fmlaLink="連携用!$E$6" lockText="1" noThreeD="1"/>
</file>

<file path=xl/ctrlProps/ctrlProp11.xml><?xml version="1.0" encoding="utf-8"?>
<formControlPr xmlns="http://schemas.microsoft.com/office/spreadsheetml/2009/9/main" objectType="CheckBox" fmlaLink="連携用!$E$7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連携用!$Q$4" lockText="1" noThreeD="1"/>
</file>

<file path=xl/ctrlProps/ctrlProp15.xml><?xml version="1.0" encoding="utf-8"?>
<formControlPr xmlns="http://schemas.microsoft.com/office/spreadsheetml/2009/9/main" objectType="CheckBox" fmlaLink="連携用!$Q$5" lockText="1" noThreeD="1"/>
</file>

<file path=xl/ctrlProps/ctrlProp16.xml><?xml version="1.0" encoding="utf-8"?>
<formControlPr xmlns="http://schemas.microsoft.com/office/spreadsheetml/2009/9/main" objectType="CheckBox" fmlaLink="連携用!$Q$6" lockText="1" noThreeD="1"/>
</file>

<file path=xl/ctrlProps/ctrlProp17.xml><?xml version="1.0" encoding="utf-8"?>
<formControlPr xmlns="http://schemas.microsoft.com/office/spreadsheetml/2009/9/main" objectType="CheckBox" fmlaLink="連携用!$Q$7" lockText="1" noThreeD="1"/>
</file>

<file path=xl/ctrlProps/ctrlProp18.xml><?xml version="1.0" encoding="utf-8"?>
<formControlPr xmlns="http://schemas.microsoft.com/office/spreadsheetml/2009/9/main" objectType="CheckBox" fmlaLink="連携用!$Q$8" lockText="1" noThreeD="1"/>
</file>

<file path=xl/ctrlProps/ctrlProp19.xml><?xml version="1.0" encoding="utf-8"?>
<formControlPr xmlns="http://schemas.microsoft.com/office/spreadsheetml/2009/9/main" objectType="CheckBox" fmlaLink="連携用!$Q$9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fmlaLink="連携用!$E$4" lockText="1" noThreeD="1"/>
</file>

<file path=xl/ctrlProps/ctrlProp9.xml><?xml version="1.0" encoding="utf-8"?>
<formControlPr xmlns="http://schemas.microsoft.com/office/spreadsheetml/2009/9/main" objectType="CheckBox" fmlaLink="連携用!$E$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182179</xdr:colOff>
      <xdr:row>11</xdr:row>
      <xdr:rowOff>573164</xdr:rowOff>
    </xdr:from>
    <xdr:ext cx="2381027" cy="222744"/>
    <xdr:sp macro="" textlink="">
      <xdr:nvSpPr>
        <xdr:cNvPr id="1025" name="テキスト ボックス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000765" y="3995595"/>
          <a:ext cx="2381027" cy="222744"/>
        </a:xfrm>
        <a:prstGeom prst="rect">
          <a:avLst/>
        </a:prstGeom>
        <a:solidFill>
          <a:srgbClr val="FFFFFF"/>
        </a:solidFill>
        <a:ln w="9525" cap="sq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none" lIns="36000" tIns="36000" rIns="36000" bIns="3600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是非、福井市にご宿泊をお願いいたします。</a:t>
          </a:r>
        </a:p>
      </xdr:txBody>
    </xdr:sp>
    <xdr:clientData/>
  </xdr:oneCellAnchor>
  <xdr:oneCellAnchor>
    <xdr:from>
      <xdr:col>0</xdr:col>
      <xdr:colOff>88683</xdr:colOff>
      <xdr:row>13</xdr:row>
      <xdr:rowOff>118686</xdr:rowOff>
    </xdr:from>
    <xdr:ext cx="855157" cy="617336"/>
    <xdr:sp macro="" textlink="">
      <xdr:nvSpPr>
        <xdr:cNvPr id="1026" name="テキスト ボックス 1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88683" y="5132300"/>
          <a:ext cx="855157" cy="617336"/>
        </a:xfrm>
        <a:prstGeom prst="rect">
          <a:avLst/>
        </a:prstGeom>
        <a:solidFill>
          <a:srgbClr val="FDEADB"/>
        </a:solidFill>
        <a:ln w="9525" cap="sq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該当項目に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チェックを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お願いいた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します。</a:t>
          </a:r>
        </a:p>
      </xdr:txBody>
    </xdr:sp>
    <xdr:clientData/>
  </xdr:oneCellAnchor>
  <xdr:twoCellAnchor>
    <xdr:from>
      <xdr:col>0</xdr:col>
      <xdr:colOff>0</xdr:colOff>
      <xdr:row>21</xdr:row>
      <xdr:rowOff>85725</xdr:rowOff>
    </xdr:from>
    <xdr:to>
      <xdr:col>12</xdr:col>
      <xdr:colOff>466725</xdr:colOff>
      <xdr:row>21</xdr:row>
      <xdr:rowOff>85725</xdr:rowOff>
    </xdr:to>
    <xdr:sp macro="" textlink="">
      <xdr:nvSpPr>
        <xdr:cNvPr id="1364" name="直線コネクタ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ShapeType="1"/>
        </xdr:cNvSpPr>
      </xdr:nvSpPr>
      <xdr:spPr bwMode="auto">
        <a:xfrm flipV="1">
          <a:off x="0" y="7972425"/>
          <a:ext cx="7258050" cy="0"/>
        </a:xfrm>
        <a:prstGeom prst="line">
          <a:avLst/>
        </a:prstGeom>
        <a:noFill/>
        <a:ln w="12700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12</xdr:row>
          <xdr:rowOff>238125</xdr:rowOff>
        </xdr:from>
        <xdr:to>
          <xdr:col>3</xdr:col>
          <xdr:colOff>466725</xdr:colOff>
          <xdr:row>13</xdr:row>
          <xdr:rowOff>85725</xdr:rowOff>
        </xdr:to>
        <xdr:sp macro="" textlink="">
          <xdr:nvSpPr>
            <xdr:cNvPr id="1030" name="Check Box 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</xdr:row>
          <xdr:rowOff>85725</xdr:rowOff>
        </xdr:from>
        <xdr:to>
          <xdr:col>3</xdr:col>
          <xdr:colOff>466725</xdr:colOff>
          <xdr:row>14</xdr:row>
          <xdr:rowOff>228600</xdr:rowOff>
        </xdr:to>
        <xdr:sp macro="" textlink="">
          <xdr:nvSpPr>
            <xdr:cNvPr id="1031" name="Check Box 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85725</xdr:rowOff>
        </xdr:from>
        <xdr:to>
          <xdr:col>5</xdr:col>
          <xdr:colOff>466725</xdr:colOff>
          <xdr:row>14</xdr:row>
          <xdr:rowOff>228600</xdr:rowOff>
        </xdr:to>
        <xdr:sp macro="" textlink="">
          <xdr:nvSpPr>
            <xdr:cNvPr id="1032" name="Check Box 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15</xdr:row>
          <xdr:rowOff>85725</xdr:rowOff>
        </xdr:from>
        <xdr:to>
          <xdr:col>3</xdr:col>
          <xdr:colOff>466725</xdr:colOff>
          <xdr:row>15</xdr:row>
          <xdr:rowOff>228600</xdr:rowOff>
        </xdr:to>
        <xdr:sp macro="" textlink="">
          <xdr:nvSpPr>
            <xdr:cNvPr id="1033" name="Check Box 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</xdr:row>
          <xdr:rowOff>76200</xdr:rowOff>
        </xdr:from>
        <xdr:to>
          <xdr:col>6</xdr:col>
          <xdr:colOff>466725</xdr:colOff>
          <xdr:row>15</xdr:row>
          <xdr:rowOff>228600</xdr:rowOff>
        </xdr:to>
        <xdr:sp macro="" textlink="">
          <xdr:nvSpPr>
            <xdr:cNvPr id="1034" name="Check Box 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15</xdr:row>
          <xdr:rowOff>76200</xdr:rowOff>
        </xdr:from>
        <xdr:to>
          <xdr:col>9</xdr:col>
          <xdr:colOff>466725</xdr:colOff>
          <xdr:row>15</xdr:row>
          <xdr:rowOff>228600</xdr:rowOff>
        </xdr:to>
        <xdr:sp macro="" textlink="">
          <xdr:nvSpPr>
            <xdr:cNvPr id="1035" name="Check Box 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</xdr:row>
          <xdr:rowOff>95250</xdr:rowOff>
        </xdr:from>
        <xdr:to>
          <xdr:col>5</xdr:col>
          <xdr:colOff>466725</xdr:colOff>
          <xdr:row>12</xdr:row>
          <xdr:rowOff>247650</xdr:rowOff>
        </xdr:to>
        <xdr:sp macro="" textlink="">
          <xdr:nvSpPr>
            <xdr:cNvPr id="1036" name="Check Box 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</xdr:row>
          <xdr:rowOff>95250</xdr:rowOff>
        </xdr:from>
        <xdr:to>
          <xdr:col>5</xdr:col>
          <xdr:colOff>466725</xdr:colOff>
          <xdr:row>13</xdr:row>
          <xdr:rowOff>247650</xdr:rowOff>
        </xdr:to>
        <xdr:sp macro="" textlink="">
          <xdr:nvSpPr>
            <xdr:cNvPr id="1037" name="Check Box 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57150</xdr:rowOff>
        </xdr:from>
        <xdr:to>
          <xdr:col>3</xdr:col>
          <xdr:colOff>266700</xdr:colOff>
          <xdr:row>4</xdr:row>
          <xdr:rowOff>266700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47625</xdr:rowOff>
        </xdr:from>
        <xdr:to>
          <xdr:col>4</xdr:col>
          <xdr:colOff>123825</xdr:colOff>
          <xdr:row>4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</xdr:row>
          <xdr:rowOff>47625</xdr:rowOff>
        </xdr:from>
        <xdr:to>
          <xdr:col>4</xdr:col>
          <xdr:colOff>504825</xdr:colOff>
          <xdr:row>4</xdr:row>
          <xdr:rowOff>266700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</xdr:row>
          <xdr:rowOff>47625</xdr:rowOff>
        </xdr:from>
        <xdr:to>
          <xdr:col>5</xdr:col>
          <xdr:colOff>361950</xdr:colOff>
          <xdr:row>4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38100</xdr:rowOff>
        </xdr:from>
        <xdr:to>
          <xdr:col>1</xdr:col>
          <xdr:colOff>323850</xdr:colOff>
          <xdr:row>26</xdr:row>
          <xdr:rowOff>285750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26</xdr:row>
          <xdr:rowOff>38100</xdr:rowOff>
        </xdr:from>
        <xdr:to>
          <xdr:col>2</xdr:col>
          <xdr:colOff>152400</xdr:colOff>
          <xdr:row>26</xdr:row>
          <xdr:rowOff>285750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28575</xdr:rowOff>
        </xdr:from>
        <xdr:to>
          <xdr:col>1</xdr:col>
          <xdr:colOff>419100</xdr:colOff>
          <xdr:row>28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27</xdr:row>
          <xdr:rowOff>19050</xdr:rowOff>
        </xdr:from>
        <xdr:to>
          <xdr:col>2</xdr:col>
          <xdr:colOff>447675</xdr:colOff>
          <xdr:row>28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19050</xdr:rowOff>
        </xdr:from>
        <xdr:to>
          <xdr:col>3</xdr:col>
          <xdr:colOff>466725</xdr:colOff>
          <xdr:row>28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27</xdr:row>
          <xdr:rowOff>19050</xdr:rowOff>
        </xdr:from>
        <xdr:to>
          <xdr:col>4</xdr:col>
          <xdr:colOff>476250</xdr:colOff>
          <xdr:row>28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19050</xdr:rowOff>
        </xdr:from>
        <xdr:to>
          <xdr:col>1</xdr:col>
          <xdr:colOff>419100</xdr:colOff>
          <xdr:row>29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28</xdr:row>
          <xdr:rowOff>19050</xdr:rowOff>
        </xdr:from>
        <xdr:to>
          <xdr:col>2</xdr:col>
          <xdr:colOff>447675</xdr:colOff>
          <xdr:row>29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335018</xdr:colOff>
          <xdr:row>1</xdr:row>
          <xdr:rowOff>157656</xdr:rowOff>
        </xdr:from>
        <xdr:to>
          <xdr:col>14</xdr:col>
          <xdr:colOff>290020</xdr:colOff>
          <xdr:row>4</xdr:row>
          <xdr:rowOff>263445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管理用!$O$3:$O$4" spid="_x0000_s14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153604" y="328449"/>
              <a:ext cx="1321347" cy="6545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85725</xdr:rowOff>
        </xdr:from>
        <xdr:to>
          <xdr:col>1</xdr:col>
          <xdr:colOff>466725</xdr:colOff>
          <xdr:row>16</xdr:row>
          <xdr:rowOff>228600</xdr:rowOff>
        </xdr:to>
        <xdr:sp macro="" textlink="">
          <xdr:nvSpPr>
            <xdr:cNvPr id="1400" name="Check Box 8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16</xdr:row>
          <xdr:rowOff>85725</xdr:rowOff>
        </xdr:from>
        <xdr:to>
          <xdr:col>3</xdr:col>
          <xdr:colOff>466725</xdr:colOff>
          <xdr:row>16</xdr:row>
          <xdr:rowOff>228600</xdr:rowOff>
        </xdr:to>
        <xdr:sp macro="" textlink="">
          <xdr:nvSpPr>
            <xdr:cNvPr id="1401" name="Check Box 8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16</xdr:row>
          <xdr:rowOff>85725</xdr:rowOff>
        </xdr:from>
        <xdr:to>
          <xdr:col>7</xdr:col>
          <xdr:colOff>466725</xdr:colOff>
          <xdr:row>16</xdr:row>
          <xdr:rowOff>228600</xdr:rowOff>
        </xdr:to>
        <xdr:sp macro="" textlink="">
          <xdr:nvSpPr>
            <xdr:cNvPr id="1402" name="Check Box 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17318</xdr:colOff>
      <xdr:row>29</xdr:row>
      <xdr:rowOff>40697</xdr:rowOff>
    </xdr:from>
    <xdr:to>
      <xdr:col>11</xdr:col>
      <xdr:colOff>163187</xdr:colOff>
      <xdr:row>29</xdr:row>
      <xdr:rowOff>854653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" y="9868765"/>
          <a:ext cx="6718119" cy="81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38100</xdr:rowOff>
        </xdr:from>
        <xdr:to>
          <xdr:col>1</xdr:col>
          <xdr:colOff>333375</xdr:colOff>
          <xdr:row>24</xdr:row>
          <xdr:rowOff>285750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24</xdr:row>
          <xdr:rowOff>38100</xdr:rowOff>
        </xdr:from>
        <xdr:to>
          <xdr:col>2</xdr:col>
          <xdr:colOff>219075</xdr:colOff>
          <xdr:row>24</xdr:row>
          <xdr:rowOff>285750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T2" totalsRowShown="0" dataDxfId="20">
  <autoFilter ref="A1:T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000-000001000000}" name="受付_x000a_番号" dataDxfId="19"/>
    <tableColumn id="2" xr3:uid="{00000000-0010-0000-0000-000002000000}" name="受付年月日" dataDxfId="18">
      <calculatedColumnFormula>申込書!B24</calculatedColumnFormula>
    </tableColumn>
    <tableColumn id="3" xr3:uid="{00000000-0010-0000-0000-000003000000}" name="受付_x000a_担当" dataDxfId="17">
      <calculatedColumnFormula>申込書!H24</calculatedColumnFormula>
    </tableColumn>
    <tableColumn id="4" xr3:uid="{00000000-0010-0000-0000-000004000000}" name="状況" dataDxfId="16"/>
    <tableColumn id="5" xr3:uid="{00000000-0010-0000-0000-000005000000}" name="県名" dataDxfId="15">
      <calculatedColumnFormula>申込書!B5&amp;E8</calculatedColumnFormula>
    </tableColumn>
    <tableColumn id="6" xr3:uid="{00000000-0010-0000-0000-000006000000}" name="市名" dataDxfId="14">
      <calculatedColumnFormula>申込書!G5</calculatedColumnFormula>
    </tableColumn>
    <tableColumn id="7" xr3:uid="{00000000-0010-0000-0000-000007000000}" name="委員会/会派名" dataDxfId="13">
      <calculatedColumnFormula>申込書!B6</calculatedColumnFormula>
    </tableColumn>
    <tableColumn id="8" xr3:uid="{00000000-0010-0000-0000-000008000000}" name="人数(議)" dataDxfId="12">
      <calculatedColumnFormula>申込書!E7</calculatedColumnFormula>
    </tableColumn>
    <tableColumn id="9" xr3:uid="{00000000-0010-0000-0000-000009000000}" name="人数(理)" dataDxfId="11">
      <calculatedColumnFormula>申込書!H7</calculatedColumnFormula>
    </tableColumn>
    <tableColumn id="10" xr3:uid="{00000000-0010-0000-0000-00000A000000}" name="人数(事)" dataDxfId="10">
      <calculatedColumnFormula>申込書!K7</calculatedColumnFormula>
    </tableColumn>
    <tableColumn id="11" xr3:uid="{00000000-0010-0000-0000-00000B000000}" name="市対応数" dataDxfId="9"/>
    <tableColumn id="12" xr3:uid="{00000000-0010-0000-0000-00000C000000}" name="視察年月日" dataDxfId="8">
      <calculatedColumnFormula>IF(L6="第１",申込書!D9,IF(L6="第２",申込書!D10,"ただしくチェックしてください"))</calculatedColumnFormula>
    </tableColumn>
    <tableColumn id="13" xr3:uid="{00000000-0010-0000-0000-00000D000000}" name="視察時間" dataDxfId="7">
      <calculatedColumnFormula>IF(M6="第１",TEXT(申込書!H9,"h:mm")&amp;申込書!J9&amp;TEXT(申込書!K9,"h:mm"),IF(M6="第２",TEXT(申込書!H10,"h:mm")&amp;申込書!J10&amp;TEXT(申込書!K10,"h:mm"),"ただしくチェックしてください"))</calculatedColumnFormula>
    </tableColumn>
    <tableColumn id="14" xr3:uid="{00000000-0010-0000-0000-00000E000000}" name="調査事項" dataDxfId="6">
      <calculatedColumnFormula>申込書!D11</calculatedColumnFormula>
    </tableColumn>
    <tableColumn id="15" xr3:uid="{00000000-0010-0000-0000-00000F000000}" name="担当所属名" dataDxfId="5"/>
    <tableColumn id="16" xr3:uid="{00000000-0010-0000-0000-000010000000}" name="担当所属窓口担当" dataDxfId="4"/>
    <tableColumn id="17" xr3:uid="{00000000-0010-0000-0000-000011000000}" name="会場" dataDxfId="3">
      <calculatedColumnFormula>Q10</calculatedColumnFormula>
    </tableColumn>
    <tableColumn id="18" xr3:uid="{00000000-0010-0000-0000-000012000000}" name="月日" dataDxfId="2"/>
    <tableColumn id="19" xr3:uid="{00000000-0010-0000-0000-000013000000}" name="品物" dataDxfId="1"/>
    <tableColumn id="20" xr3:uid="{00000000-0010-0000-0000-000014000000}" name="当日_x000a_担当" dataDxfId="0">
      <calculatedColumnFormula>申込書!H23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4"/>
  <sheetViews>
    <sheetView tabSelected="1" view="pageBreakPreview" topLeftCell="A21" zoomScale="110" zoomScaleNormal="100" zoomScaleSheetLayoutView="110" workbookViewId="0">
      <selection activeCell="G26" sqref="G26:L29"/>
    </sheetView>
  </sheetViews>
  <sheetFormatPr defaultRowHeight="14.25" x14ac:dyDescent="0.15"/>
  <cols>
    <col min="1" max="1" width="13.75" style="2" customWidth="1"/>
    <col min="2" max="2" width="7.75" style="2" customWidth="1"/>
    <col min="3" max="3" width="7.5" style="2" customWidth="1"/>
    <col min="4" max="9" width="7.125" style="2" customWidth="1"/>
    <col min="10" max="11" width="7.125" style="14" customWidth="1"/>
    <col min="12" max="12" width="6.375" style="2" customWidth="1"/>
    <col min="13" max="16384" width="9" style="2"/>
  </cols>
  <sheetData>
    <row r="1" spans="1:13" ht="13.5" customHeight="1" x14ac:dyDescent="0.15">
      <c r="A1" s="101" t="s">
        <v>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ht="13.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"/>
    </row>
    <row r="3" spans="1:13" s="3" customFormat="1" ht="19.5" customHeight="1" x14ac:dyDescent="0.15">
      <c r="C3" s="1"/>
      <c r="G3" s="111" t="s">
        <v>18</v>
      </c>
      <c r="H3" s="111"/>
      <c r="I3" s="115" t="s">
        <v>91</v>
      </c>
      <c r="J3" s="116"/>
      <c r="K3" s="116"/>
      <c r="L3" s="116"/>
      <c r="M3" s="1"/>
    </row>
    <row r="4" spans="1:13" s="3" customFormat="1" ht="9.7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</row>
    <row r="5" spans="1:13" ht="28.5" customHeight="1" x14ac:dyDescent="0.15">
      <c r="A5" s="4" t="s">
        <v>0</v>
      </c>
      <c r="B5" s="119"/>
      <c r="C5" s="119"/>
      <c r="D5" s="112" t="s">
        <v>64</v>
      </c>
      <c r="E5" s="113"/>
      <c r="F5" s="113"/>
      <c r="G5" s="114"/>
      <c r="H5" s="114"/>
      <c r="I5" s="114"/>
      <c r="J5" s="114"/>
      <c r="K5" s="114"/>
      <c r="L5" s="64" t="s">
        <v>17</v>
      </c>
      <c r="M5" s="1"/>
    </row>
    <row r="6" spans="1:13" ht="28.5" customHeight="1" x14ac:dyDescent="0.15">
      <c r="A6" s="5" t="s">
        <v>34</v>
      </c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"/>
    </row>
    <row r="7" spans="1:13" ht="22.5" customHeight="1" x14ac:dyDescent="0.15">
      <c r="A7" s="87" t="s">
        <v>1</v>
      </c>
      <c r="B7" s="65"/>
      <c r="C7" s="35" t="s">
        <v>32</v>
      </c>
      <c r="D7" s="35" t="s">
        <v>33</v>
      </c>
      <c r="E7" s="39"/>
      <c r="F7" s="35" t="s">
        <v>19</v>
      </c>
      <c r="G7" s="35" t="s">
        <v>20</v>
      </c>
      <c r="H7" s="39"/>
      <c r="I7" s="35" t="s">
        <v>19</v>
      </c>
      <c r="J7" s="40" t="s">
        <v>21</v>
      </c>
      <c r="K7" s="39"/>
      <c r="L7" s="41" t="s">
        <v>22</v>
      </c>
    </row>
    <row r="8" spans="1:13" ht="22.5" customHeight="1" x14ac:dyDescent="0.15">
      <c r="A8" s="87"/>
      <c r="B8" s="105" t="s">
        <v>43</v>
      </c>
      <c r="C8" s="106"/>
      <c r="D8" s="106"/>
      <c r="E8" s="107"/>
      <c r="F8" s="108"/>
      <c r="G8" s="109"/>
      <c r="H8" s="109"/>
      <c r="I8" s="109"/>
      <c r="J8" s="109"/>
      <c r="K8" s="109"/>
      <c r="L8" s="110"/>
    </row>
    <row r="9" spans="1:13" ht="22.5" customHeight="1" x14ac:dyDescent="0.15">
      <c r="A9" s="87" t="s">
        <v>88</v>
      </c>
      <c r="B9" s="90" t="s">
        <v>84</v>
      </c>
      <c r="C9" s="91"/>
      <c r="D9" s="73" t="s">
        <v>71</v>
      </c>
      <c r="E9" s="73"/>
      <c r="F9" s="73"/>
      <c r="G9" s="73"/>
      <c r="H9" s="71" t="s">
        <v>78</v>
      </c>
      <c r="I9" s="72"/>
      <c r="J9" s="35" t="s">
        <v>23</v>
      </c>
      <c r="K9" s="71" t="s">
        <v>78</v>
      </c>
      <c r="L9" s="79"/>
    </row>
    <row r="10" spans="1:13" ht="22.5" customHeight="1" x14ac:dyDescent="0.15">
      <c r="A10" s="87"/>
      <c r="B10" s="88" t="s">
        <v>85</v>
      </c>
      <c r="C10" s="89"/>
      <c r="D10" s="78" t="s">
        <v>71</v>
      </c>
      <c r="E10" s="78"/>
      <c r="F10" s="78"/>
      <c r="G10" s="78"/>
      <c r="H10" s="67" t="s">
        <v>78</v>
      </c>
      <c r="I10" s="68"/>
      <c r="J10" s="38" t="s">
        <v>23</v>
      </c>
      <c r="K10" s="69" t="s">
        <v>78</v>
      </c>
      <c r="L10" s="70"/>
    </row>
    <row r="11" spans="1:13" ht="84" customHeight="1" x14ac:dyDescent="0.15">
      <c r="A11" s="87" t="s">
        <v>2</v>
      </c>
      <c r="B11" s="90" t="s">
        <v>25</v>
      </c>
      <c r="C11" s="91"/>
      <c r="D11" s="120" t="s">
        <v>74</v>
      </c>
      <c r="E11" s="121"/>
      <c r="F11" s="121"/>
      <c r="G11" s="121"/>
      <c r="H11" s="121"/>
      <c r="I11" s="121"/>
      <c r="J11" s="121"/>
      <c r="K11" s="121"/>
      <c r="L11" s="122"/>
    </row>
    <row r="12" spans="1:13" ht="84" customHeight="1" x14ac:dyDescent="0.15">
      <c r="A12" s="87"/>
      <c r="B12" s="88" t="s">
        <v>24</v>
      </c>
      <c r="C12" s="89"/>
      <c r="D12" s="117" t="s">
        <v>75</v>
      </c>
      <c r="E12" s="117"/>
      <c r="F12" s="117"/>
      <c r="G12" s="117"/>
      <c r="H12" s="117"/>
      <c r="I12" s="117"/>
      <c r="J12" s="117"/>
      <c r="K12" s="117"/>
      <c r="L12" s="118"/>
    </row>
    <row r="13" spans="1:13" ht="23.25" customHeight="1" x14ac:dyDescent="0.15">
      <c r="A13" s="96" t="s">
        <v>89</v>
      </c>
      <c r="B13" s="92" t="s">
        <v>72</v>
      </c>
      <c r="C13" s="93"/>
      <c r="D13" s="74"/>
      <c r="E13" s="76" t="s">
        <v>26</v>
      </c>
      <c r="F13" s="49"/>
      <c r="G13" s="50" t="s">
        <v>36</v>
      </c>
      <c r="H13" s="85" t="s">
        <v>38</v>
      </c>
      <c r="I13" s="80" t="s">
        <v>76</v>
      </c>
      <c r="J13" s="81"/>
      <c r="K13" s="81"/>
      <c r="L13" s="82"/>
    </row>
    <row r="14" spans="1:13" ht="23.25" customHeight="1" x14ac:dyDescent="0.15">
      <c r="A14" s="97"/>
      <c r="B14" s="94"/>
      <c r="C14" s="95"/>
      <c r="D14" s="75"/>
      <c r="E14" s="77"/>
      <c r="F14" s="43"/>
      <c r="G14" s="48" t="s">
        <v>37</v>
      </c>
      <c r="H14" s="86"/>
      <c r="I14" s="83"/>
      <c r="J14" s="83"/>
      <c r="K14" s="83"/>
      <c r="L14" s="84"/>
    </row>
    <row r="15" spans="1:13" ht="23.25" customHeight="1" x14ac:dyDescent="0.15">
      <c r="A15" s="97"/>
      <c r="B15" s="94"/>
      <c r="C15" s="95"/>
      <c r="D15" s="43"/>
      <c r="E15" s="44" t="s">
        <v>27</v>
      </c>
      <c r="F15" s="43"/>
      <c r="G15" s="44" t="s">
        <v>28</v>
      </c>
      <c r="H15" s="45"/>
      <c r="I15" s="45"/>
      <c r="J15" s="45"/>
      <c r="K15" s="46"/>
      <c r="L15" s="47"/>
    </row>
    <row r="16" spans="1:13" ht="23.25" customHeight="1" x14ac:dyDescent="0.15">
      <c r="A16" s="97"/>
      <c r="B16" s="123" t="s">
        <v>3</v>
      </c>
      <c r="C16" s="124"/>
      <c r="D16" s="56"/>
      <c r="E16" s="57" t="s">
        <v>29</v>
      </c>
      <c r="F16" s="58"/>
      <c r="G16" s="56"/>
      <c r="H16" s="57" t="s">
        <v>30</v>
      </c>
      <c r="I16" s="58"/>
      <c r="J16" s="56"/>
      <c r="K16" s="57" t="s">
        <v>27</v>
      </c>
      <c r="L16" s="52"/>
    </row>
    <row r="17" spans="1:12" ht="23.25" customHeight="1" x14ac:dyDescent="0.15">
      <c r="A17" s="55" t="s">
        <v>77</v>
      </c>
      <c r="B17" s="51"/>
      <c r="C17" s="42" t="s">
        <v>79</v>
      </c>
      <c r="D17" s="59"/>
      <c r="E17" s="2" t="s">
        <v>82</v>
      </c>
      <c r="F17" s="98" t="s">
        <v>80</v>
      </c>
      <c r="G17" s="99"/>
      <c r="H17" s="60"/>
      <c r="I17" s="42" t="s">
        <v>81</v>
      </c>
      <c r="J17" s="98" t="s">
        <v>83</v>
      </c>
      <c r="K17" s="99"/>
      <c r="L17" s="100"/>
    </row>
    <row r="18" spans="1:12" ht="23.25" customHeight="1" x14ac:dyDescent="0.15">
      <c r="A18" s="87" t="s">
        <v>35</v>
      </c>
      <c r="B18" s="90" t="s">
        <v>4</v>
      </c>
      <c r="C18" s="91"/>
      <c r="D18" s="125"/>
      <c r="E18" s="125"/>
      <c r="F18" s="125"/>
      <c r="G18" s="125"/>
      <c r="H18" s="36" t="s">
        <v>5</v>
      </c>
      <c r="I18" s="135"/>
      <c r="J18" s="135"/>
      <c r="K18" s="135"/>
      <c r="L18" s="136"/>
    </row>
    <row r="19" spans="1:12" ht="23.25" customHeight="1" x14ac:dyDescent="0.15">
      <c r="A19" s="87"/>
      <c r="B19" s="162" t="s">
        <v>6</v>
      </c>
      <c r="C19" s="163"/>
      <c r="D19" s="126"/>
      <c r="E19" s="126"/>
      <c r="F19" s="126"/>
      <c r="G19" s="126"/>
      <c r="H19" s="53" t="s">
        <v>7</v>
      </c>
      <c r="I19" s="126"/>
      <c r="J19" s="126"/>
      <c r="K19" s="126"/>
      <c r="L19" s="151"/>
    </row>
    <row r="20" spans="1:12" ht="23.25" customHeight="1" x14ac:dyDescent="0.15">
      <c r="A20" s="87"/>
      <c r="B20" s="164"/>
      <c r="C20" s="165"/>
      <c r="D20" s="127"/>
      <c r="E20" s="127"/>
      <c r="F20" s="127"/>
      <c r="G20" s="127"/>
      <c r="H20" s="37" t="s">
        <v>8</v>
      </c>
      <c r="I20" s="152"/>
      <c r="J20" s="127"/>
      <c r="K20" s="127"/>
      <c r="L20" s="153"/>
    </row>
    <row r="21" spans="1:12" ht="60" customHeight="1" thickBot="1" x14ac:dyDescent="0.2">
      <c r="A21" s="7" t="s">
        <v>31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1"/>
    </row>
    <row r="22" spans="1:12" ht="10.5" customHeight="1" x14ac:dyDescent="0.15">
      <c r="A22" s="6"/>
      <c r="B22" s="8"/>
      <c r="C22" s="8"/>
      <c r="D22" s="8"/>
      <c r="E22" s="8"/>
      <c r="I22" s="9"/>
      <c r="J22" s="10"/>
      <c r="K22" s="10"/>
      <c r="L22" s="10"/>
    </row>
    <row r="23" spans="1:12" ht="13.5" x14ac:dyDescent="0.15">
      <c r="A23" s="66" t="s">
        <v>41</v>
      </c>
      <c r="B23" s="11"/>
      <c r="C23" s="12"/>
      <c r="D23" s="12"/>
      <c r="E23" s="12"/>
      <c r="F23" s="13"/>
      <c r="H23" s="154"/>
      <c r="I23" s="154"/>
      <c r="J23" s="154"/>
      <c r="K23" s="154"/>
      <c r="L23" s="11"/>
    </row>
    <row r="24" spans="1:12" ht="21.75" customHeight="1" x14ac:dyDescent="0.15">
      <c r="A24" s="150" t="s">
        <v>93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1:12" ht="24" customHeight="1" x14ac:dyDescent="0.15">
      <c r="A25" s="61" t="s">
        <v>92</v>
      </c>
      <c r="B25" s="137" t="s">
        <v>97</v>
      </c>
      <c r="C25" s="138"/>
      <c r="D25" s="138"/>
      <c r="E25" s="138"/>
      <c r="F25" s="139"/>
      <c r="G25" s="140" t="s">
        <v>90</v>
      </c>
      <c r="H25" s="133"/>
      <c r="I25" s="133"/>
      <c r="J25" s="133"/>
      <c r="K25" s="133"/>
      <c r="L25" s="134"/>
    </row>
    <row r="26" spans="1:12" ht="24" customHeight="1" x14ac:dyDescent="0.15">
      <c r="A26" s="61" t="s">
        <v>87</v>
      </c>
      <c r="B26" s="137" t="s">
        <v>94</v>
      </c>
      <c r="C26" s="138"/>
      <c r="D26" s="138"/>
      <c r="E26" s="138"/>
      <c r="F26" s="139"/>
      <c r="G26" s="141"/>
      <c r="H26" s="142"/>
      <c r="I26" s="142"/>
      <c r="J26" s="142"/>
      <c r="K26" s="142"/>
      <c r="L26" s="143"/>
    </row>
    <row r="27" spans="1:12" ht="24" customHeight="1" x14ac:dyDescent="0.15">
      <c r="A27" s="61" t="s">
        <v>86</v>
      </c>
      <c r="B27" s="128" t="s">
        <v>98</v>
      </c>
      <c r="C27" s="129"/>
      <c r="D27" s="132"/>
      <c r="E27" s="133"/>
      <c r="F27" s="134"/>
      <c r="G27" s="144"/>
      <c r="H27" s="145"/>
      <c r="I27" s="145"/>
      <c r="J27" s="145"/>
      <c r="K27" s="145"/>
      <c r="L27" s="146"/>
    </row>
    <row r="28" spans="1:12" ht="20.100000000000001" customHeight="1" x14ac:dyDescent="0.15">
      <c r="A28" s="92" t="s">
        <v>16</v>
      </c>
      <c r="B28" s="159" t="s">
        <v>95</v>
      </c>
      <c r="C28" s="160"/>
      <c r="D28" s="160"/>
      <c r="E28" s="160"/>
      <c r="F28" s="161"/>
      <c r="G28" s="144"/>
      <c r="H28" s="145"/>
      <c r="I28" s="145"/>
      <c r="J28" s="145"/>
      <c r="K28" s="145"/>
      <c r="L28" s="146"/>
    </row>
    <row r="29" spans="1:12" ht="20.100000000000001" customHeight="1" x14ac:dyDescent="0.15">
      <c r="A29" s="155"/>
      <c r="B29" s="156" t="s">
        <v>96</v>
      </c>
      <c r="C29" s="157"/>
      <c r="D29" s="157"/>
      <c r="E29" s="157"/>
      <c r="F29" s="158"/>
      <c r="G29" s="147"/>
      <c r="H29" s="148"/>
      <c r="I29" s="148"/>
      <c r="J29" s="148"/>
      <c r="K29" s="148"/>
      <c r="L29" s="149"/>
    </row>
    <row r="30" spans="1:12" ht="69" customHeight="1" x14ac:dyDescent="0.15">
      <c r="A30" s="35"/>
      <c r="B30" s="63"/>
      <c r="C30" s="63"/>
      <c r="D30" s="63"/>
      <c r="E30" s="63"/>
      <c r="F30" s="63"/>
      <c r="G30" s="62"/>
      <c r="H30" s="62"/>
      <c r="I30" s="62"/>
      <c r="J30" s="62"/>
      <c r="K30" s="62"/>
      <c r="L30" s="62"/>
    </row>
    <row r="31" spans="1:12" ht="23.25" customHeight="1" x14ac:dyDescent="0.15"/>
    <row r="32" spans="1:12" ht="15.75" customHeight="1" x14ac:dyDescent="0.15"/>
    <row r="33" ht="52.5" customHeight="1" x14ac:dyDescent="0.15"/>
    <row r="34" ht="51.75" customHeight="1" x14ac:dyDescent="0.15"/>
  </sheetData>
  <mergeCells count="53">
    <mergeCell ref="B9:C9"/>
    <mergeCell ref="B26:F26"/>
    <mergeCell ref="F17:G17"/>
    <mergeCell ref="B25:F25"/>
    <mergeCell ref="G25:L25"/>
    <mergeCell ref="G26:L29"/>
    <mergeCell ref="A24:L24"/>
    <mergeCell ref="I19:L19"/>
    <mergeCell ref="I20:L20"/>
    <mergeCell ref="H23:K23"/>
    <mergeCell ref="A28:A29"/>
    <mergeCell ref="B29:F29"/>
    <mergeCell ref="B28:F28"/>
    <mergeCell ref="A18:A20"/>
    <mergeCell ref="B18:C18"/>
    <mergeCell ref="B19:C20"/>
    <mergeCell ref="D18:G18"/>
    <mergeCell ref="D19:G20"/>
    <mergeCell ref="B27:C27"/>
    <mergeCell ref="B21:L21"/>
    <mergeCell ref="D27:F27"/>
    <mergeCell ref="I18:L18"/>
    <mergeCell ref="J17:L17"/>
    <mergeCell ref="A1:L2"/>
    <mergeCell ref="B6:L6"/>
    <mergeCell ref="B8:E8"/>
    <mergeCell ref="F8:L8"/>
    <mergeCell ref="A7:A8"/>
    <mergeCell ref="G3:H3"/>
    <mergeCell ref="D5:F5"/>
    <mergeCell ref="G5:K5"/>
    <mergeCell ref="I3:L3"/>
    <mergeCell ref="D12:L12"/>
    <mergeCell ref="B5:C5"/>
    <mergeCell ref="D11:L11"/>
    <mergeCell ref="B10:C10"/>
    <mergeCell ref="B16:C16"/>
    <mergeCell ref="A9:A10"/>
    <mergeCell ref="A11:A12"/>
    <mergeCell ref="B12:C12"/>
    <mergeCell ref="B11:C11"/>
    <mergeCell ref="B13:C15"/>
    <mergeCell ref="A13:A16"/>
    <mergeCell ref="H10:I10"/>
    <mergeCell ref="K10:L10"/>
    <mergeCell ref="H9:I9"/>
    <mergeCell ref="D9:G9"/>
    <mergeCell ref="D13:D14"/>
    <mergeCell ref="E13:E14"/>
    <mergeCell ref="D10:G10"/>
    <mergeCell ref="K9:L9"/>
    <mergeCell ref="I13:L14"/>
    <mergeCell ref="H13:H14"/>
  </mergeCells>
  <phoneticPr fontId="3"/>
  <pageMargins left="0.70866141732283472" right="0.51181102362204722" top="0.78740157480314965" bottom="0.39370078740157483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5">
              <controlPr defaultSize="0" autoFill="0" autoLine="0" autoPict="0">
                <anchor moveWithCells="1">
                  <from>
                    <xdr:col>3</xdr:col>
                    <xdr:colOff>171450</xdr:colOff>
                    <xdr:row>12</xdr:row>
                    <xdr:rowOff>238125</xdr:rowOff>
                  </from>
                  <to>
                    <xdr:col>3</xdr:col>
                    <xdr:colOff>466725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6">
              <controlPr defaultSize="0" autoFill="0" autoLine="0" autoPict="0">
                <anchor moveWithCells="1">
                  <from>
                    <xdr:col>3</xdr:col>
                    <xdr:colOff>171450</xdr:colOff>
                    <xdr:row>14</xdr:row>
                    <xdr:rowOff>85725</xdr:rowOff>
                  </from>
                  <to>
                    <xdr:col>3</xdr:col>
                    <xdr:colOff>466725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85725</xdr:rowOff>
                  </from>
                  <to>
                    <xdr:col>5</xdr:col>
                    <xdr:colOff>466725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9">
              <controlPr defaultSize="0" autoFill="0" autoLine="0" autoPict="0">
                <anchor moveWithCells="1">
                  <from>
                    <xdr:col>6</xdr:col>
                    <xdr:colOff>171450</xdr:colOff>
                    <xdr:row>15</xdr:row>
                    <xdr:rowOff>76200</xdr:rowOff>
                  </from>
                  <to>
                    <xdr:col>6</xdr:col>
                    <xdr:colOff>466725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0">
              <controlPr defaultSize="0" autoFill="0" autoLine="0" autoPict="0">
                <anchor moveWithCells="1">
                  <from>
                    <xdr:col>9</xdr:col>
                    <xdr:colOff>171450</xdr:colOff>
                    <xdr:row>15</xdr:row>
                    <xdr:rowOff>76200</xdr:rowOff>
                  </from>
                  <to>
                    <xdr:col>9</xdr:col>
                    <xdr:colOff>466725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3">
              <controlPr defaultSize="0" autoFill="0" autoLine="0" autoPict="0">
                <anchor moveWithCells="1">
                  <from>
                    <xdr:col>5</xdr:col>
                    <xdr:colOff>171450</xdr:colOff>
                    <xdr:row>12</xdr:row>
                    <xdr:rowOff>95250</xdr:rowOff>
                  </from>
                  <to>
                    <xdr:col>5</xdr:col>
                    <xdr:colOff>466725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95250</xdr:rowOff>
                  </from>
                  <to>
                    <xdr:col>5</xdr:col>
                    <xdr:colOff>466725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" name="Check Box 9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57150</xdr:rowOff>
                  </from>
                  <to>
                    <xdr:col>3</xdr:col>
                    <xdr:colOff>266700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2" name="Check Box 100">
              <controlPr defaultSize="0" autoFill="0" autoLine="0" autoPict="0">
                <anchor moveWithCells="1">
                  <from>
                    <xdr:col>3</xdr:col>
                    <xdr:colOff>447675</xdr:colOff>
                    <xdr:row>4</xdr:row>
                    <xdr:rowOff>47625</xdr:rowOff>
                  </from>
                  <to>
                    <xdr:col>4</xdr:col>
                    <xdr:colOff>123825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3" name="Check Box 101">
              <controlPr defaultSize="0" autoFill="0" autoLine="0" autoPict="0">
                <anchor moveWithCells="1">
                  <from>
                    <xdr:col>4</xdr:col>
                    <xdr:colOff>285750</xdr:colOff>
                    <xdr:row>4</xdr:row>
                    <xdr:rowOff>47625</xdr:rowOff>
                  </from>
                  <to>
                    <xdr:col>4</xdr:col>
                    <xdr:colOff>504825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4" name="Check Box 102">
              <controlPr defaultSize="0" autoFill="0" autoLine="0" autoPict="0">
                <anchor moveWithCells="1">
                  <from>
                    <xdr:col>5</xdr:col>
                    <xdr:colOff>142875</xdr:colOff>
                    <xdr:row>4</xdr:row>
                    <xdr:rowOff>47625</xdr:rowOff>
                  </from>
                  <to>
                    <xdr:col>5</xdr:col>
                    <xdr:colOff>361950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38100</xdr:rowOff>
                  </from>
                  <to>
                    <xdr:col>1</xdr:col>
                    <xdr:colOff>323850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1</xdr:col>
                    <xdr:colOff>438150</xdr:colOff>
                    <xdr:row>26</xdr:row>
                    <xdr:rowOff>38100</xdr:rowOff>
                  </from>
                  <to>
                    <xdr:col>2</xdr:col>
                    <xdr:colOff>152400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7" name="Check Box 124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28575</xdr:rowOff>
                  </from>
                  <to>
                    <xdr:col>1</xdr:col>
                    <xdr:colOff>419100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8" name="Check Box 125">
              <controlPr defaultSize="0" autoFill="0" autoLine="0" autoPict="0">
                <anchor moveWithCells="1">
                  <from>
                    <xdr:col>2</xdr:col>
                    <xdr:colOff>142875</xdr:colOff>
                    <xdr:row>27</xdr:row>
                    <xdr:rowOff>19050</xdr:rowOff>
                  </from>
                  <to>
                    <xdr:col>2</xdr:col>
                    <xdr:colOff>447675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9" name="Check Box 126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19050</xdr:rowOff>
                  </from>
                  <to>
                    <xdr:col>3</xdr:col>
                    <xdr:colOff>466725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0" name="Check Box 127">
              <controlPr defaultSize="0" autoFill="0" autoLine="0" autoPict="0">
                <anchor moveWithCells="1">
                  <from>
                    <xdr:col>4</xdr:col>
                    <xdr:colOff>171450</xdr:colOff>
                    <xdr:row>27</xdr:row>
                    <xdr:rowOff>19050</xdr:rowOff>
                  </from>
                  <to>
                    <xdr:col>4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1" name="Check Box 128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19050</xdr:rowOff>
                  </from>
                  <to>
                    <xdr:col>1</xdr:col>
                    <xdr:colOff>419100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2" name="Check Box 129">
              <controlPr defaultSize="0" autoFill="0" autoLine="0" autoPict="0">
                <anchor moveWithCells="1">
                  <from>
                    <xdr:col>2</xdr:col>
                    <xdr:colOff>142875</xdr:colOff>
                    <xdr:row>28</xdr:row>
                    <xdr:rowOff>19050</xdr:rowOff>
                  </from>
                  <to>
                    <xdr:col>2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3" name="Check Box 8">
              <controlPr defaultSize="0" autoFill="0" autoLine="0" autoPict="0">
                <anchor moveWithCells="1">
                  <from>
                    <xdr:col>3</xdr:col>
                    <xdr:colOff>171450</xdr:colOff>
                    <xdr:row>15</xdr:row>
                    <xdr:rowOff>85725</xdr:rowOff>
                  </from>
                  <to>
                    <xdr:col>3</xdr:col>
                    <xdr:colOff>466725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4" name="Check Box 376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85725</xdr:rowOff>
                  </from>
                  <to>
                    <xdr:col>1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5" name="Check Box 377">
              <controlPr defaultSize="0" autoFill="0" autoLine="0" autoPict="0">
                <anchor moveWithCells="1">
                  <from>
                    <xdr:col>3</xdr:col>
                    <xdr:colOff>171450</xdr:colOff>
                    <xdr:row>16</xdr:row>
                    <xdr:rowOff>85725</xdr:rowOff>
                  </from>
                  <to>
                    <xdr:col>3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6" name="Check Box 378">
              <controlPr defaultSize="0" autoFill="0" autoLine="0" autoPict="0">
                <anchor moveWithCells="1">
                  <from>
                    <xdr:col>7</xdr:col>
                    <xdr:colOff>171450</xdr:colOff>
                    <xdr:row>16</xdr:row>
                    <xdr:rowOff>85725</xdr:rowOff>
                  </from>
                  <to>
                    <xdr:col>7</xdr:col>
                    <xdr:colOff>466725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7" name="Check Box 411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38100</xdr:rowOff>
                  </from>
                  <to>
                    <xdr:col>1</xdr:col>
                    <xdr:colOff>333375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8" name="Check Box 412">
              <controlPr defaultSize="0" autoFill="0" autoLine="0" autoPict="0">
                <anchor moveWithCells="1">
                  <from>
                    <xdr:col>1</xdr:col>
                    <xdr:colOff>523875</xdr:colOff>
                    <xdr:row>24</xdr:row>
                    <xdr:rowOff>38100</xdr:rowOff>
                  </from>
                  <to>
                    <xdr:col>2</xdr:col>
                    <xdr:colOff>219075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10"/>
  <sheetViews>
    <sheetView workbookViewId="0">
      <selection activeCell="F5" sqref="F5"/>
    </sheetView>
  </sheetViews>
  <sheetFormatPr defaultRowHeight="13.5" x14ac:dyDescent="0.15"/>
  <cols>
    <col min="1" max="1" width="9.75" bestFit="1" customWidth="1"/>
    <col min="2" max="2" width="23.5" bestFit="1" customWidth="1"/>
    <col min="3" max="3" width="9.75" bestFit="1" customWidth="1"/>
    <col min="4" max="4" width="15.5" customWidth="1"/>
    <col min="5" max="6" width="13.875" customWidth="1"/>
    <col min="7" max="7" width="26" bestFit="1" customWidth="1"/>
    <col min="8" max="10" width="9.25" bestFit="1" customWidth="1"/>
    <col min="11" max="11" width="9.75" bestFit="1" customWidth="1"/>
    <col min="12" max="12" width="25.25" customWidth="1"/>
    <col min="13" max="13" width="27.25" customWidth="1"/>
    <col min="14" max="14" width="52.25" customWidth="1"/>
    <col min="15" max="15" width="11.875" bestFit="1" customWidth="1"/>
    <col min="16" max="16" width="18.625" bestFit="1" customWidth="1"/>
    <col min="17" max="17" width="17.125" bestFit="1" customWidth="1"/>
    <col min="18" max="19" width="5.75" bestFit="1" customWidth="1"/>
    <col min="20" max="20" width="9.75" bestFit="1" customWidth="1"/>
  </cols>
  <sheetData>
    <row r="1" spans="1:20" x14ac:dyDescent="0.15">
      <c r="A1" t="s">
        <v>44</v>
      </c>
      <c r="B1" t="s">
        <v>57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59</v>
      </c>
      <c r="I1" t="s">
        <v>60</v>
      </c>
      <c r="J1" t="s">
        <v>61</v>
      </c>
      <c r="K1" t="s">
        <v>50</v>
      </c>
      <c r="L1" t="s">
        <v>58</v>
      </c>
      <c r="M1" t="s">
        <v>62</v>
      </c>
      <c r="N1" t="s">
        <v>51</v>
      </c>
      <c r="O1" t="s">
        <v>52</v>
      </c>
      <c r="P1" t="s">
        <v>63</v>
      </c>
      <c r="Q1" t="s">
        <v>53</v>
      </c>
      <c r="R1" t="s">
        <v>54</v>
      </c>
      <c r="S1" t="s">
        <v>55</v>
      </c>
      <c r="T1" t="s">
        <v>56</v>
      </c>
    </row>
    <row r="2" spans="1:20" ht="80.25" customHeight="1" x14ac:dyDescent="0.15">
      <c r="A2" s="25"/>
      <c r="B2" s="26">
        <f>申込書!B24</f>
        <v>0</v>
      </c>
      <c r="C2" s="25">
        <f>申込書!H24</f>
        <v>0</v>
      </c>
      <c r="D2" s="25"/>
      <c r="E2" t="str">
        <f>申込書!B5&amp;E8</f>
        <v>チェックしてください</v>
      </c>
      <c r="F2" s="25">
        <f>申込書!G5</f>
        <v>0</v>
      </c>
      <c r="G2" s="25">
        <f>申込書!B6</f>
        <v>0</v>
      </c>
      <c r="H2" s="25">
        <f>申込書!E7</f>
        <v>0</v>
      </c>
      <c r="I2" s="25">
        <f>申込書!H7</f>
        <v>0</v>
      </c>
      <c r="J2" s="25">
        <f>申込書!K7</f>
        <v>0</v>
      </c>
      <c r="K2" s="25"/>
      <c r="L2" s="25" t="str">
        <f>IF(L6="第１",申込書!D9,IF(L6="第２",申込書!D10,"ただしくチェックしてください"))</f>
        <v>ただしくチェックしてください</v>
      </c>
      <c r="M2" s="33" t="str">
        <f>IF(M6="第１",TEXT(申込書!H9,"h:mm")&amp;申込書!J9&amp;TEXT(申込書!K9,"h:mm"),IF(M6="第２",TEXT(申込書!H10,"h:mm")&amp;申込書!J10&amp;TEXT(申込書!K10,"h:mm"),"ただしくチェックしてください"))</f>
        <v>ただしくチェックしてください</v>
      </c>
      <c r="N2" s="25" t="str">
        <f>申込書!D11</f>
        <v>※具体的にご記入ください。</v>
      </c>
      <c r="O2" s="25"/>
      <c r="P2" s="25"/>
      <c r="Q2" s="25" t="str">
        <f>Q10</f>
        <v>チェックしてください</v>
      </c>
      <c r="R2" s="25"/>
      <c r="S2" s="25"/>
      <c r="T2" s="25">
        <f>申込書!H23</f>
        <v>0</v>
      </c>
    </row>
    <row r="3" spans="1:20" ht="30" customHeight="1" x14ac:dyDescent="0.15">
      <c r="A3" s="25"/>
      <c r="B3" s="26"/>
      <c r="C3" s="25"/>
      <c r="D3" s="25"/>
      <c r="F3" s="25"/>
      <c r="G3" s="25"/>
      <c r="H3" s="25"/>
      <c r="I3" s="25"/>
      <c r="J3" s="25"/>
      <c r="K3" s="25"/>
      <c r="M3" s="25"/>
      <c r="N3" s="25"/>
      <c r="O3" s="25"/>
      <c r="P3" s="25"/>
      <c r="Q3" s="25"/>
      <c r="R3" s="25"/>
      <c r="S3" s="25"/>
      <c r="T3" s="25"/>
    </row>
    <row r="4" spans="1:20" ht="19.5" customHeight="1" x14ac:dyDescent="0.15">
      <c r="A4" s="25"/>
      <c r="B4" s="26"/>
      <c r="C4" s="25"/>
      <c r="D4" s="27"/>
      <c r="E4" s="29" t="b">
        <v>0</v>
      </c>
      <c r="G4" s="25"/>
      <c r="H4" s="25"/>
      <c r="I4" s="25"/>
      <c r="J4" s="25"/>
      <c r="K4" s="25"/>
      <c r="L4" s="32" t="b">
        <v>0</v>
      </c>
      <c r="M4" s="32" t="b">
        <f>L4</f>
        <v>0</v>
      </c>
      <c r="N4" s="25"/>
      <c r="O4" s="25"/>
      <c r="P4" s="25" t="s">
        <v>65</v>
      </c>
      <c r="Q4" s="34" t="b">
        <v>0</v>
      </c>
      <c r="R4" s="25"/>
      <c r="S4" s="25"/>
      <c r="T4" s="25"/>
    </row>
    <row r="5" spans="1:20" ht="19.5" customHeight="1" x14ac:dyDescent="0.15">
      <c r="D5" s="28"/>
      <c r="E5" s="29" t="b">
        <v>0</v>
      </c>
      <c r="L5" s="30" t="b">
        <v>0</v>
      </c>
      <c r="M5" s="30" t="b">
        <f>L5</f>
        <v>0</v>
      </c>
      <c r="P5" t="s">
        <v>66</v>
      </c>
      <c r="Q5" s="29" t="b">
        <v>0</v>
      </c>
    </row>
    <row r="6" spans="1:20" ht="19.5" customHeight="1" x14ac:dyDescent="0.15">
      <c r="D6" s="28"/>
      <c r="E6" s="29" t="b">
        <v>0</v>
      </c>
      <c r="L6" s="31" t="str">
        <f>IF(COUNTIF(L4:L5,TRUE)&gt;1,"１カ所のみチェックしてください",IF(L4,"第１",IF(L5,"第２","チェックしてください")))</f>
        <v>チェックしてください</v>
      </c>
      <c r="M6" s="31" t="str">
        <f>IF(COUNTIF(M4:M5,TRUE)&gt;1,"１カ所のみチェックしてください",IF(M4,"第１",IF(M5,"第２","チェックしてください")))</f>
        <v>チェックしてください</v>
      </c>
      <c r="P6" t="s">
        <v>67</v>
      </c>
      <c r="Q6" s="29" t="b">
        <v>0</v>
      </c>
    </row>
    <row r="7" spans="1:20" ht="19.5" customHeight="1" x14ac:dyDescent="0.15">
      <c r="D7" s="28"/>
      <c r="E7" s="29" t="b">
        <v>0</v>
      </c>
      <c r="P7" t="s">
        <v>68</v>
      </c>
      <c r="Q7" s="29" t="b">
        <v>0</v>
      </c>
    </row>
    <row r="8" spans="1:20" ht="19.5" customHeight="1" x14ac:dyDescent="0.15">
      <c r="E8" s="31" t="str">
        <f>IF(COUNTIF(E4:E7,TRUE)&gt;1,"１カ所のみチェックしてください",IF(E4,"都",IF(E5,"道",IF(E6,"府",IF(E7,"県","チェックしてください")))))</f>
        <v>チェックしてください</v>
      </c>
      <c r="F8" s="54"/>
      <c r="P8" t="s">
        <v>69</v>
      </c>
      <c r="Q8" s="29" t="b">
        <v>0</v>
      </c>
    </row>
    <row r="9" spans="1:20" x14ac:dyDescent="0.15">
      <c r="P9" t="s">
        <v>70</v>
      </c>
      <c r="Q9" s="29" t="b">
        <v>0</v>
      </c>
    </row>
    <row r="10" spans="1:20" x14ac:dyDescent="0.15">
      <c r="Q10" s="28" t="str">
        <f>IF(COUNTIF(Q7:Q8,TRUE)&gt;1,"１カ所のみチェックしてください",IF(Q4,"１委",IF(Q5,"３委",IF(Q6,"１応",IF(Q7,"２応",IF(Q8,"特別",IF(Q9,"その他","チェックしてください")))))))</f>
        <v>チェックしてください</v>
      </c>
    </row>
  </sheetData>
  <phoneticPr fontId="4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O4"/>
  <sheetViews>
    <sheetView topLeftCell="I1" zoomScale="145" zoomScaleNormal="145" workbookViewId="0">
      <selection activeCell="F5" sqref="F5"/>
    </sheetView>
  </sheetViews>
  <sheetFormatPr defaultRowHeight="13.5" x14ac:dyDescent="0.15"/>
  <cols>
    <col min="1" max="1" width="9" style="15"/>
    <col min="2" max="6" width="5" style="15" customWidth="1"/>
    <col min="7" max="10" width="8.5" style="15" customWidth="1"/>
    <col min="11" max="11" width="5" style="15" customWidth="1"/>
    <col min="12" max="14" width="9" style="15"/>
    <col min="15" max="15" width="17.25" style="15" customWidth="1"/>
    <col min="16" max="16384" width="9" style="15"/>
  </cols>
  <sheetData>
    <row r="2" spans="2:15" ht="11.25" customHeight="1" x14ac:dyDescent="0.15">
      <c r="B2" s="21" t="s">
        <v>10</v>
      </c>
      <c r="C2" s="21" t="s">
        <v>11</v>
      </c>
      <c r="D2" s="21" t="s">
        <v>12</v>
      </c>
      <c r="E2" s="21" t="s">
        <v>13</v>
      </c>
      <c r="F2" s="22" t="s">
        <v>9</v>
      </c>
      <c r="G2" s="166" t="s">
        <v>14</v>
      </c>
      <c r="H2" s="166"/>
      <c r="I2" s="166"/>
      <c r="J2" s="166"/>
      <c r="K2" s="19"/>
    </row>
    <row r="3" spans="2:15" ht="25.5" customHeight="1" x14ac:dyDescent="0.15">
      <c r="B3" s="170"/>
      <c r="C3" s="170"/>
      <c r="D3" s="16"/>
      <c r="E3" s="16"/>
      <c r="F3" s="16"/>
      <c r="G3" s="167"/>
      <c r="H3" s="168"/>
      <c r="I3" s="168"/>
      <c r="J3" s="169"/>
      <c r="K3" s="23" t="s">
        <v>39</v>
      </c>
      <c r="O3" s="17" t="s">
        <v>42</v>
      </c>
    </row>
    <row r="4" spans="2:15" ht="25.5" customHeight="1" x14ac:dyDescent="0.15">
      <c r="B4" s="171"/>
      <c r="C4" s="171"/>
      <c r="D4" s="16"/>
      <c r="E4" s="16"/>
      <c r="F4" s="16"/>
      <c r="G4" s="167"/>
      <c r="H4" s="168"/>
      <c r="I4" s="168"/>
      <c r="J4" s="169"/>
      <c r="K4" s="24" t="s">
        <v>40</v>
      </c>
      <c r="O4" s="18" t="s">
        <v>73</v>
      </c>
    </row>
  </sheetData>
  <mergeCells count="5">
    <mergeCell ref="G2:J2"/>
    <mergeCell ref="G3:J3"/>
    <mergeCell ref="G4:J4"/>
    <mergeCell ref="B3:B4"/>
    <mergeCell ref="C3:C4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連携用</vt:lpstr>
      <vt:lpstr>管理用</vt:lpstr>
      <vt:lpstr>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鈴木　孝一</dc:creator>
  <cp:keywords/>
  <dc:description/>
  <cp:lastModifiedBy>LSNG00202</cp:lastModifiedBy>
  <cp:lastPrinted>2024-03-14T00:20:17Z</cp:lastPrinted>
  <dcterms:created xsi:type="dcterms:W3CDTF">2019-11-11T00:59:41Z</dcterms:created>
  <dcterms:modified xsi:type="dcterms:W3CDTF">2024-03-14T00:48:53Z</dcterms:modified>
  <cp:category/>
</cp:coreProperties>
</file>