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1175" yWindow="75" windowWidth="9330" windowHeight="9120" tabRatio="598"/>
  </bookViews>
  <sheets>
    <sheet name="8-1" sheetId="2" r:id="rId1"/>
    <sheet name="8-2" sheetId="3" r:id="rId2"/>
    <sheet name="8-3" sheetId="4" r:id="rId3"/>
    <sheet name="8-４" sheetId="5" r:id="rId4"/>
    <sheet name="8-5" sheetId="6" r:id="rId5"/>
    <sheet name="8-6" sheetId="8" r:id="rId6"/>
    <sheet name="8-7" sheetId="7" r:id="rId7"/>
  </sheets>
  <externalReferences>
    <externalReference r:id="rId8"/>
  </externalReferences>
  <definedNames>
    <definedName name="_xlnm.Print_Area" localSheetId="1">'8-2'!$A$1:$Y$30</definedName>
  </definedNames>
  <calcPr calcId="145621"/>
</workbook>
</file>

<file path=xl/calcChain.xml><?xml version="1.0" encoding="utf-8"?>
<calcChain xmlns="http://schemas.openxmlformats.org/spreadsheetml/2006/main">
  <c r="X28" i="8" l="1"/>
  <c r="V28" i="8"/>
  <c r="X27" i="8"/>
  <c r="V27" i="8"/>
  <c r="X26" i="8"/>
  <c r="V26" i="8"/>
  <c r="X25" i="8"/>
  <c r="V25" i="8"/>
  <c r="X24" i="8"/>
  <c r="V24" i="8"/>
  <c r="X23" i="8"/>
  <c r="V23" i="8"/>
  <c r="X22" i="8"/>
  <c r="V22" i="8"/>
  <c r="X21" i="8"/>
  <c r="V21" i="8"/>
  <c r="X20" i="8"/>
  <c r="V20" i="8"/>
  <c r="X19" i="8"/>
  <c r="V19" i="8"/>
  <c r="X18" i="8"/>
  <c r="V18" i="8"/>
  <c r="X17" i="8"/>
  <c r="V17" i="8"/>
  <c r="X15" i="8"/>
  <c r="R28" i="7" l="1"/>
  <c r="R27" i="7"/>
  <c r="R26" i="7"/>
  <c r="R25" i="7"/>
  <c r="R24" i="7"/>
  <c r="R23" i="7"/>
  <c r="R22" i="7"/>
  <c r="R21" i="7"/>
  <c r="R20" i="7"/>
  <c r="R19" i="7"/>
  <c r="R18" i="7"/>
  <c r="R17" i="7"/>
  <c r="R15" i="7"/>
  <c r="R10" i="7"/>
  <c r="C9" i="6" l="1"/>
  <c r="Y29" i="3" l="1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</calcChain>
</file>

<file path=xl/sharedStrings.xml><?xml version="1.0" encoding="utf-8"?>
<sst xmlns="http://schemas.openxmlformats.org/spreadsheetml/2006/main" count="339" uniqueCount="197">
  <si>
    <t>対前年
上昇率</t>
    <rPh sb="0" eb="1">
      <t>タイ</t>
    </rPh>
    <rPh sb="1" eb="3">
      <t>ゼンネン</t>
    </rPh>
    <rPh sb="4" eb="7">
      <t>ジョウショウリツ</t>
    </rPh>
    <phoneticPr fontId="5"/>
  </si>
  <si>
    <t>年次</t>
    <phoneticPr fontId="5"/>
  </si>
  <si>
    <t>全国</t>
  </si>
  <si>
    <t>富山市</t>
  </si>
  <si>
    <t>金沢市</t>
  </si>
  <si>
    <t>福井市</t>
  </si>
  <si>
    <t>指数</t>
  </si>
  <si>
    <t>東京都区部</t>
    <phoneticPr fontId="5"/>
  </si>
  <si>
    <t>平成</t>
    <rPh sb="0" eb="2">
      <t>ヘイセイ</t>
    </rPh>
    <phoneticPr fontId="5"/>
  </si>
  <si>
    <t>-</t>
    <phoneticPr fontId="5"/>
  </si>
  <si>
    <t>平成22年＝100</t>
    <phoneticPr fontId="5"/>
  </si>
  <si>
    <t>-</t>
    <phoneticPr fontId="5"/>
  </si>
  <si>
    <t>資料　総務省統計局</t>
    <rPh sb="0" eb="2">
      <t>シリョウ</t>
    </rPh>
    <rPh sb="3" eb="6">
      <t>ソウムショウ</t>
    </rPh>
    <rPh sb="6" eb="9">
      <t>トウケイキョク</t>
    </rPh>
    <phoneticPr fontId="5"/>
  </si>
  <si>
    <t>8-1． 消 費 者 物 価 指 数 （ 総 合 ）</t>
    <phoneticPr fontId="5"/>
  </si>
  <si>
    <t>8-2．  消 費 者 物 価 指 数 （ 項 目 別 ）</t>
    <rPh sb="22" eb="23">
      <t>コウ</t>
    </rPh>
    <rPh sb="24" eb="25">
      <t>メ</t>
    </rPh>
    <rPh sb="26" eb="27">
      <t>ベツ</t>
    </rPh>
    <phoneticPr fontId="5"/>
  </si>
  <si>
    <t/>
  </si>
  <si>
    <t>平成22年＝100</t>
    <phoneticPr fontId="5"/>
  </si>
  <si>
    <t>年</t>
    <rPh sb="0" eb="1">
      <t>ネン</t>
    </rPh>
    <phoneticPr fontId="5"/>
  </si>
  <si>
    <t>総合</t>
  </si>
  <si>
    <t>食料</t>
  </si>
  <si>
    <t>住居</t>
  </si>
  <si>
    <t>光熱・水道</t>
    <phoneticPr fontId="15"/>
  </si>
  <si>
    <t>家具・家事用品</t>
  </si>
  <si>
    <t>被服及び履物</t>
    <rPh sb="1" eb="2">
      <t>フク</t>
    </rPh>
    <phoneticPr fontId="15"/>
  </si>
  <si>
    <t>保健医療</t>
  </si>
  <si>
    <t>交通・通信</t>
    <phoneticPr fontId="5"/>
  </si>
  <si>
    <t>教育</t>
  </si>
  <si>
    <t>教養娯楽</t>
    <phoneticPr fontId="5"/>
  </si>
  <si>
    <t>諸雑費</t>
  </si>
  <si>
    <t>生鮮食品を除く総合</t>
  </si>
  <si>
    <t>前年比</t>
  </si>
  <si>
    <t>平 成 17 年</t>
    <rPh sb="0" eb="1">
      <t>ヒラ</t>
    </rPh>
    <rPh sb="2" eb="3">
      <t>シゲル</t>
    </rPh>
    <rPh sb="7" eb="8">
      <t>ネン</t>
    </rPh>
    <phoneticPr fontId="5"/>
  </si>
  <si>
    <t>月</t>
  </si>
  <si>
    <t>前年同月比</t>
  </si>
  <si>
    <t>前年同月比</t>
    <phoneticPr fontId="5"/>
  </si>
  <si>
    <t>平 成 26 年</t>
    <rPh sb="0" eb="1">
      <t>タイラ</t>
    </rPh>
    <rPh sb="2" eb="3">
      <t>シゲル</t>
    </rPh>
    <rPh sb="7" eb="8">
      <t>ネン</t>
    </rPh>
    <phoneticPr fontId="15"/>
  </si>
  <si>
    <t>注）単位未満四捨五入により、前年比は必ずしも計に一致しない。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7">
      <t>ゼンネンヒ</t>
    </rPh>
    <rPh sb="18" eb="19">
      <t>カナラ</t>
    </rPh>
    <rPh sb="22" eb="23">
      <t>ケイ</t>
    </rPh>
    <rPh sb="24" eb="26">
      <t>イッチ</t>
    </rPh>
    <phoneticPr fontId="5"/>
  </si>
  <si>
    <t>8-3． 平均消費者物価地域差指数
（都道府県庁所在地及び政令指定都市）</t>
    <rPh sb="19" eb="23">
      <t>トドウフケン</t>
    </rPh>
    <rPh sb="23" eb="24">
      <t>チョウ</t>
    </rPh>
    <rPh sb="24" eb="27">
      <t>ショザイチ</t>
    </rPh>
    <rPh sb="27" eb="28">
      <t>オヨ</t>
    </rPh>
    <rPh sb="29" eb="31">
      <t>セイレイ</t>
    </rPh>
    <rPh sb="31" eb="33">
      <t>シテイ</t>
    </rPh>
    <rPh sb="33" eb="35">
      <t>トシ</t>
    </rPh>
    <phoneticPr fontId="6"/>
  </si>
  <si>
    <t>平成26年</t>
    <rPh sb="0" eb="2">
      <t>ヘイセイ</t>
    </rPh>
    <rPh sb="4" eb="5">
      <t>ネン</t>
    </rPh>
    <phoneticPr fontId="6"/>
  </si>
  <si>
    <t>（全国平均＝100）</t>
    <rPh sb="1" eb="3">
      <t>ゼンコク</t>
    </rPh>
    <rPh sb="3" eb="5">
      <t>ヘイキン</t>
    </rPh>
    <phoneticPr fontId="6"/>
  </si>
  <si>
    <t>地域</t>
    <rPh sb="0" eb="2">
      <t>チイキ</t>
    </rPh>
    <phoneticPr fontId="6"/>
  </si>
  <si>
    <t>総　　　　合
（持家の帰属家賃を除く）</t>
    <rPh sb="0" eb="1">
      <t>ソウ</t>
    </rPh>
    <rPh sb="5" eb="6">
      <t>ゴウ</t>
    </rPh>
    <rPh sb="8" eb="9">
      <t>モ</t>
    </rPh>
    <rPh sb="9" eb="10">
      <t>イエ</t>
    </rPh>
    <rPh sb="11" eb="13">
      <t>キゾク</t>
    </rPh>
    <rPh sb="13" eb="15">
      <t>ヤチン</t>
    </rPh>
    <rPh sb="16" eb="17">
      <t>ノゾ</t>
    </rPh>
    <phoneticPr fontId="6"/>
  </si>
  <si>
    <t>食料</t>
    <rPh sb="0" eb="2">
      <t>ショクリョウ</t>
    </rPh>
    <phoneticPr fontId="6"/>
  </si>
  <si>
    <t>家賃を除く総合</t>
    <phoneticPr fontId="6"/>
  </si>
  <si>
    <t>全国平均</t>
    <rPh sb="0" eb="2">
      <t>ゼンコク</t>
    </rPh>
    <phoneticPr fontId="6"/>
  </si>
  <si>
    <t>札幌市</t>
  </si>
  <si>
    <t>青森市</t>
  </si>
  <si>
    <t>盛岡市</t>
  </si>
  <si>
    <t>仙台市</t>
  </si>
  <si>
    <t>秋田市</t>
  </si>
  <si>
    <t>山形市</t>
  </si>
  <si>
    <t>福島市</t>
  </si>
  <si>
    <t>水戸市</t>
  </si>
  <si>
    <t>宇都宮市</t>
  </si>
  <si>
    <t>前橋市</t>
  </si>
  <si>
    <t>さいたま市</t>
  </si>
  <si>
    <t>千葉市</t>
  </si>
  <si>
    <t>東京都区部</t>
  </si>
  <si>
    <t>横浜市</t>
  </si>
  <si>
    <t>新潟市</t>
  </si>
  <si>
    <t>甲府市</t>
  </si>
  <si>
    <t>長野市</t>
  </si>
  <si>
    <t>岐阜市</t>
  </si>
  <si>
    <t xml:space="preserve">静   岡   市 </t>
  </si>
  <si>
    <t>名古屋市</t>
  </si>
  <si>
    <t>津市</t>
  </si>
  <si>
    <t>大津市</t>
  </si>
  <si>
    <t>京都市</t>
  </si>
  <si>
    <t>大阪市</t>
  </si>
  <si>
    <t>神戸市</t>
  </si>
  <si>
    <t>8-3． 平均消費者物価地域差指数（つづき）
（都道府県庁所在地及び政令指定都市）</t>
    <phoneticPr fontId="6"/>
  </si>
  <si>
    <t>奈良市</t>
  </si>
  <si>
    <t>和歌山市</t>
  </si>
  <si>
    <t>鳥取市</t>
  </si>
  <si>
    <t>松江市</t>
  </si>
  <si>
    <t>岡山市</t>
  </si>
  <si>
    <t>広島市</t>
  </si>
  <si>
    <t>山口市</t>
  </si>
  <si>
    <t>徳島市</t>
  </si>
  <si>
    <t>高松市</t>
  </si>
  <si>
    <t>松山市</t>
  </si>
  <si>
    <t>高知市</t>
  </si>
  <si>
    <t>福岡市</t>
  </si>
  <si>
    <t>佐賀市</t>
  </si>
  <si>
    <t>長崎市</t>
  </si>
  <si>
    <t>熊本市</t>
  </si>
  <si>
    <t>大分市</t>
  </si>
  <si>
    <t>宮崎市</t>
  </si>
  <si>
    <t>鹿児島市</t>
  </si>
  <si>
    <t>那覇市</t>
  </si>
  <si>
    <t>川崎市</t>
  </si>
  <si>
    <t>浜松市</t>
  </si>
  <si>
    <t>堺市</t>
  </si>
  <si>
    <t>北九州市</t>
  </si>
  <si>
    <t>注）市の区域は、平成21年8月3日現在の区域による。</t>
    <rPh sb="0" eb="1">
      <t>チュウ</t>
    </rPh>
    <phoneticPr fontId="6"/>
  </si>
  <si>
    <t>資料　総務省統計局</t>
    <rPh sb="5" eb="6">
      <t>ショウ</t>
    </rPh>
    <phoneticPr fontId="6"/>
  </si>
  <si>
    <t>8-4． 平均消費者物価地域差指数（地方及び都道府県）</t>
    <rPh sb="18" eb="20">
      <t>チホウ</t>
    </rPh>
    <rPh sb="20" eb="21">
      <t>オヨ</t>
    </rPh>
    <rPh sb="22" eb="26">
      <t>トドウフケン</t>
    </rPh>
    <phoneticPr fontId="6"/>
  </si>
  <si>
    <t>北海道地方</t>
  </si>
  <si>
    <t>東北地方</t>
  </si>
  <si>
    <t>関東地方</t>
  </si>
  <si>
    <t>北陸地方</t>
  </si>
  <si>
    <t>東海地方</t>
  </si>
  <si>
    <t>近畿地方</t>
  </si>
  <si>
    <t>中国地方</t>
  </si>
  <si>
    <t>四国地方</t>
  </si>
  <si>
    <t>九州地方</t>
  </si>
  <si>
    <t>沖縄地方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</si>
  <si>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</si>
  <si>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</si>
  <si>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</si>
  <si>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</si>
  <si>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</si>
  <si>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</si>
  <si>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</si>
  <si>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</si>
  <si>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</si>
  <si>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</si>
  <si>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</si>
  <si>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</si>
  <si>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</si>
  <si>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</si>
  <si>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</si>
  <si>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</si>
  <si>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</si>
  <si>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</si>
  <si>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8-4． 平均消費者物価地域差指数（地方及び都道府県）（つづき）</t>
    <phoneticPr fontId="6"/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</si>
  <si>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</si>
  <si>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</si>
  <si>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</si>
  <si>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</si>
  <si>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</si>
  <si>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</si>
  <si>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</si>
  <si>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</si>
  <si>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</si>
  <si>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</si>
  <si>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</si>
  <si>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</si>
  <si>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</si>
  <si>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</si>
  <si>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</si>
  <si>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</si>
  <si>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</si>
  <si>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</si>
  <si>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</si>
  <si>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</si>
  <si>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</si>
  <si>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</si>
  <si>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</si>
  <si>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</si>
  <si>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</si>
  <si>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</si>
  <si>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</si>
  <si>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</si>
  <si>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</si>
  <si>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8-5．　酒 類 消 費 量</t>
    <phoneticPr fontId="5"/>
  </si>
  <si>
    <t>単位：kl</t>
  </si>
  <si>
    <t>年度</t>
  </si>
  <si>
    <t>総量</t>
  </si>
  <si>
    <t>清酒</t>
  </si>
  <si>
    <t>洋酒</t>
  </si>
  <si>
    <t>ビール</t>
    <phoneticPr fontId="5"/>
  </si>
  <si>
    <t>その他</t>
    <phoneticPr fontId="5"/>
  </si>
  <si>
    <t>平成</t>
  </si>
  <si>
    <t>注）福井税務署管内</t>
    <rPh sb="0" eb="1">
      <t>チュウ</t>
    </rPh>
    <rPh sb="2" eb="4">
      <t>フクイ</t>
    </rPh>
    <rPh sb="4" eb="7">
      <t>ゼイムショ</t>
    </rPh>
    <rPh sb="7" eb="8">
      <t>カン</t>
    </rPh>
    <rPh sb="8" eb="9">
      <t>ナイ</t>
    </rPh>
    <phoneticPr fontId="5"/>
  </si>
  <si>
    <t>資料　福井税務署</t>
    <phoneticPr fontId="5"/>
  </si>
  <si>
    <t>8-7． １ 世 帯 当 り 消 費 支 出 （二人以上の全世帯）</t>
    <rPh sb="15" eb="16">
      <t>ケ</t>
    </rPh>
    <rPh sb="17" eb="18">
      <t>ヒ</t>
    </rPh>
    <rPh sb="19" eb="20">
      <t>ササ</t>
    </rPh>
    <rPh sb="21" eb="22">
      <t>デ</t>
    </rPh>
    <rPh sb="24" eb="26">
      <t>フタリ</t>
    </rPh>
    <rPh sb="26" eb="28">
      <t>イジョウ</t>
    </rPh>
    <rPh sb="29" eb="32">
      <t>ゼンセタイ</t>
    </rPh>
    <phoneticPr fontId="15"/>
  </si>
  <si>
    <t>区分</t>
    <rPh sb="0" eb="1">
      <t>ク</t>
    </rPh>
    <rPh sb="1" eb="2">
      <t>ブン</t>
    </rPh>
    <phoneticPr fontId="5"/>
  </si>
  <si>
    <t>世帯
人員</t>
  </si>
  <si>
    <t>有業
人員</t>
  </si>
  <si>
    <t>世帯主
年齢</t>
  </si>
  <si>
    <t>消費支出</t>
  </si>
  <si>
    <t>エン
ゲル
係数</t>
  </si>
  <si>
    <t>消費支出
指数
平成22年
=100</t>
    <rPh sb="0" eb="2">
      <t>ショウヒ</t>
    </rPh>
    <rPh sb="2" eb="4">
      <t>シシュツ</t>
    </rPh>
    <phoneticPr fontId="5"/>
  </si>
  <si>
    <t>光熱・
水道</t>
  </si>
  <si>
    <t>家具・
家事用品</t>
  </si>
  <si>
    <t>被服及
履物</t>
    <rPh sb="1" eb="2">
      <t>フク</t>
    </rPh>
    <phoneticPr fontId="15"/>
  </si>
  <si>
    <t>交通・
通信</t>
  </si>
  <si>
    <t>教養娯楽</t>
  </si>
  <si>
    <t>その他の
消費支出</t>
  </si>
  <si>
    <t>人</t>
  </si>
  <si>
    <t>歳</t>
  </si>
  <si>
    <t>注1）円</t>
    <rPh sb="0" eb="1">
      <t>チュウ</t>
    </rPh>
    <phoneticPr fontId="5"/>
  </si>
  <si>
    <t>円</t>
  </si>
  <si>
    <t>％</t>
  </si>
  <si>
    <t>平 成 22 年</t>
    <rPh sb="0" eb="1">
      <t>タイラ</t>
    </rPh>
    <rPh sb="2" eb="3">
      <t>シゲル</t>
    </rPh>
    <rPh sb="7" eb="8">
      <t>ネン</t>
    </rPh>
    <phoneticPr fontId="15"/>
  </si>
  <si>
    <t>注）単位未満四捨五入により、内訳合計は必ずしも計に一致しない。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6">
      <t>ウチワケ</t>
    </rPh>
    <rPh sb="16" eb="18">
      <t>ゴウケイ</t>
    </rPh>
    <rPh sb="19" eb="20">
      <t>カナラ</t>
    </rPh>
    <rPh sb="23" eb="24">
      <t>ケイ</t>
    </rPh>
    <rPh sb="25" eb="27">
      <t>イッチ</t>
    </rPh>
    <phoneticPr fontId="5"/>
  </si>
  <si>
    <t>資料　福井県 家計調査概要</t>
  </si>
  <si>
    <t>8-6． １ 世 帯 当 り 収 入 ・ 支 出 （二人以上の世帯のうち勤労者世帯）</t>
    <rPh sb="26" eb="28">
      <t>フタリ</t>
    </rPh>
    <rPh sb="28" eb="30">
      <t>イジョウ</t>
    </rPh>
    <rPh sb="31" eb="33">
      <t>セタイ</t>
    </rPh>
    <phoneticPr fontId="5"/>
  </si>
  <si>
    <t>実収入</t>
  </si>
  <si>
    <t>可処分
所得</t>
  </si>
  <si>
    <t>黒字</t>
  </si>
  <si>
    <t>貯蓄
純増</t>
  </si>
  <si>
    <t>平均
消費
性向</t>
    <rPh sb="0" eb="2">
      <t>ヘイキン</t>
    </rPh>
    <rPh sb="3" eb="5">
      <t>ショウヒ</t>
    </rPh>
    <rPh sb="6" eb="7">
      <t>セイ</t>
    </rPh>
    <rPh sb="7" eb="8">
      <t>ムカイ</t>
    </rPh>
    <phoneticPr fontId="5"/>
  </si>
  <si>
    <t>平均
貯蓄率</t>
    <rPh sb="0" eb="1">
      <t>ヒラ</t>
    </rPh>
    <rPh sb="1" eb="2">
      <t>タモツ</t>
    </rPh>
    <rPh sb="3" eb="5">
      <t>チョチク</t>
    </rPh>
    <rPh sb="5" eb="6">
      <t>リツ</t>
    </rPh>
    <phoneticPr fontId="5"/>
  </si>
  <si>
    <t>被服及
履物</t>
  </si>
  <si>
    <t>資料　福井県 家計調査概要</t>
    <rPh sb="0" eb="2">
      <t>シリョウ</t>
    </rPh>
    <rPh sb="3" eb="6">
      <t>フクイケン</t>
    </rPh>
    <rPh sb="7" eb="9">
      <t>カケイ</t>
    </rPh>
    <rPh sb="9" eb="11">
      <t>チョウサ</t>
    </rPh>
    <rPh sb="11" eb="13">
      <t>ガイヨウ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</si>
</sst>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0&quot;年 &quot;"/>
    <numFmt numFmtId="177" formatCode="#,##0&quot;　&quot;;&quot;△&quot;#,##0&quot;　&quot;"/>
    <numFmt numFmtId="178" formatCode="#,##0.0&quot;　&quot;;&quot;△&quot;#,##0.0&quot;　&quot;"/>
    <numFmt numFmtId="179" formatCode="\ 0&quot;年 &quot;"/>
    <numFmt numFmtId="180" formatCode="@\ "/>
    <numFmt numFmtId="181" formatCode="0.0\ ;&quot;△ &quot;0.0\ "/>
    <numFmt numFmtId="182" formatCode="&quot;　　　&quot;00&quot; 年&quot;"/>
    <numFmt numFmtId="183" formatCode="0.0;&quot;△ &quot;0.0"/>
    <numFmt numFmtId="184" formatCode="0;&quot;△ &quot;0"/>
    <numFmt numFmtId="185" formatCode="&quot;　　　&quot;\ 0&quot; 月&quot;"/>
    <numFmt numFmtId="186" formatCode="&quot;　　　&quot;00&quot; 月&quot;"/>
    <numFmt numFmtId="187" formatCode="#,##0.0&quot;　&quot;;\-#,##0.0&quot;　&quot;"/>
    <numFmt numFmtId="188" formatCode="#,##0.0_);[Red]\(#,##0.0\)"/>
    <numFmt numFmtId="189" formatCode="0&quot;年度 &quot;"/>
    <numFmt numFmtId="190" formatCode="#,##0_);[Red]\(#,##0\)"/>
    <numFmt numFmtId="191" formatCode="#,##0.00_);[Red]\(#,##0.00\)"/>
    <numFmt numFmtId="192" formatCode="#,##0.00_ "/>
    <numFmt numFmtId="193" formatCode="#,##0.0_ "/>
    <numFmt numFmtId="194" formatCode="#,##0_ "/>
    <numFmt numFmtId="195" formatCode="0.0_);[Red]\(0.0\)"/>
    <numFmt numFmtId="196" formatCode="#,##0&quot;  &quot;;\-#,##0&quot;  &quot;"/>
    <numFmt numFmtId="197" formatCode="#,##0.0;[Red]\-#,##0.0"/>
    <numFmt numFmtId="198" formatCode="#,##0.0"/>
    <numFmt numFmtId="199" formatCode="#,##0.0&quot;  &quot;"/>
  </numFmts>
  <fonts count="58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11"/>
      <name val="ＭＳ Ｐ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Osaka"/>
      <family val="3"/>
      <charset val="128"/>
    </font>
    <font>
      <sz val="7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03">
    <xf numFmtId="0" fontId="0" fillId="0" borderId="0"/>
    <xf numFmtId="0" fontId="3" fillId="2" borderId="0"/>
    <xf numFmtId="0" fontId="12" fillId="0" borderId="0">
      <alignment vertical="center"/>
    </xf>
    <xf numFmtId="0" fontId="3" fillId="2" borderId="0"/>
    <xf numFmtId="0" fontId="17" fillId="0" borderId="0">
      <alignment vertical="center"/>
    </xf>
    <xf numFmtId="0" fontId="18" fillId="1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8" borderId="20" applyNumberFormat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7" borderId="1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7" borderId="18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6" borderId="17" applyNumberFormat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10" fillId="0" borderId="0"/>
    <xf numFmtId="0" fontId="35" fillId="0" borderId="0">
      <alignment vertical="center"/>
    </xf>
    <xf numFmtId="0" fontId="2" fillId="0" borderId="0">
      <alignment vertical="center"/>
    </xf>
    <xf numFmtId="9" fontId="10" fillId="0" borderId="0" applyFont="0" applyFill="0" applyBorder="0" applyAlignment="0" applyProtection="0"/>
    <xf numFmtId="0" fontId="12" fillId="0" borderId="0"/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8" borderId="20" applyNumberFormat="0" applyAlignment="0" applyProtection="0">
      <alignment vertical="center"/>
    </xf>
    <xf numFmtId="0" fontId="42" fillId="8" borderId="20" applyNumberFormat="0" applyAlignment="0" applyProtection="0">
      <alignment vertical="center"/>
    </xf>
    <xf numFmtId="0" fontId="42" fillId="8" borderId="20" applyNumberFormat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0" fontId="39" fillId="9" borderId="21" applyNumberFormat="0" applyFont="0" applyAlignment="0" applyProtection="0">
      <alignment vertical="center"/>
    </xf>
    <xf numFmtId="0" fontId="39" fillId="9" borderId="21" applyNumberFormat="0" applyFont="0" applyAlignment="0" applyProtection="0">
      <alignment vertical="center"/>
    </xf>
    <xf numFmtId="0" fontId="39" fillId="9" borderId="21" applyNumberFormat="0" applyFont="0" applyAlignment="0" applyProtection="0">
      <alignment vertical="center"/>
    </xf>
    <xf numFmtId="0" fontId="39" fillId="9" borderId="21" applyNumberFormat="0" applyFon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7" fillId="7" borderId="17" applyNumberFormat="0" applyAlignment="0" applyProtection="0">
      <alignment vertical="center"/>
    </xf>
    <xf numFmtId="0" fontId="47" fillId="7" borderId="17" applyNumberFormat="0" applyAlignment="0" applyProtection="0">
      <alignment vertical="center"/>
    </xf>
    <xf numFmtId="0" fontId="47" fillId="7" borderId="17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0" fontId="49" fillId="0" borderId="14" applyNumberFormat="0" applyFill="0" applyAlignment="0" applyProtection="0">
      <alignment vertical="center"/>
    </xf>
    <xf numFmtId="0" fontId="49" fillId="0" borderId="14" applyNumberFormat="0" applyFill="0" applyAlignment="0" applyProtection="0">
      <alignment vertical="center"/>
    </xf>
    <xf numFmtId="0" fontId="49" fillId="0" borderId="14" applyNumberFormat="0" applyFill="0" applyAlignment="0" applyProtection="0">
      <alignment vertical="center"/>
    </xf>
    <xf numFmtId="0" fontId="50" fillId="0" borderId="15" applyNumberFormat="0" applyFill="0" applyAlignment="0" applyProtection="0">
      <alignment vertical="center"/>
    </xf>
    <xf numFmtId="0" fontId="50" fillId="0" borderId="15" applyNumberFormat="0" applyFill="0" applyAlignment="0" applyProtection="0">
      <alignment vertical="center"/>
    </xf>
    <xf numFmtId="0" fontId="50" fillId="0" borderId="15" applyNumberFormat="0" applyFill="0" applyAlignment="0" applyProtection="0">
      <alignment vertical="center"/>
    </xf>
    <xf numFmtId="0" fontId="51" fillId="0" borderId="16" applyNumberFormat="0" applyFill="0" applyAlignment="0" applyProtection="0">
      <alignment vertical="center"/>
    </xf>
    <xf numFmtId="0" fontId="51" fillId="0" borderId="16" applyNumberFormat="0" applyFill="0" applyAlignment="0" applyProtection="0">
      <alignment vertical="center"/>
    </xf>
    <xf numFmtId="0" fontId="51" fillId="0" borderId="16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3" fillId="7" borderId="18" applyNumberFormat="0" applyAlignment="0" applyProtection="0">
      <alignment vertical="center"/>
    </xf>
    <xf numFmtId="0" fontId="53" fillId="7" borderId="18" applyNumberFormat="0" applyAlignment="0" applyProtection="0">
      <alignment vertical="center"/>
    </xf>
    <xf numFmtId="0" fontId="53" fillId="7" borderId="18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6" borderId="17" applyNumberFormat="0" applyAlignment="0" applyProtection="0">
      <alignment vertical="center"/>
    </xf>
    <xf numFmtId="0" fontId="55" fillId="6" borderId="17" applyNumberFormat="0" applyAlignment="0" applyProtection="0">
      <alignment vertical="center"/>
    </xf>
    <xf numFmtId="0" fontId="55" fillId="6" borderId="17" applyNumberFormat="0" applyAlignment="0" applyProtection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39" fillId="0" borderId="0">
      <alignment vertical="center"/>
    </xf>
    <xf numFmtId="0" fontId="12" fillId="0" borderId="0"/>
    <xf numFmtId="0" fontId="39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39" fillId="0" borderId="0">
      <alignment vertical="center"/>
    </xf>
    <xf numFmtId="0" fontId="56" fillId="0" borderId="0"/>
    <xf numFmtId="0" fontId="57" fillId="3" borderId="0" applyNumberFormat="0" applyBorder="0" applyAlignment="0" applyProtection="0">
      <alignment vertical="center"/>
    </xf>
    <xf numFmtId="0" fontId="57" fillId="3" borderId="0" applyNumberFormat="0" applyBorder="0" applyAlignment="0" applyProtection="0">
      <alignment vertical="center"/>
    </xf>
    <xf numFmtId="0" fontId="57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2" fillId="0" borderId="0"/>
  </cellStyleXfs>
  <cellXfs count="287">
    <xf numFmtId="0" fontId="0" fillId="0" borderId="0" xfId="0"/>
    <xf numFmtId="0" fontId="5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178" fontId="7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177" fontId="4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distributed" vertical="center" justifyLastLine="1"/>
    </xf>
    <xf numFmtId="0" fontId="5" fillId="0" borderId="1" xfId="0" applyFont="1" applyFill="1" applyBorder="1" applyAlignment="1" applyProtection="1">
      <alignment horizontal="distributed" vertical="center" justifyLastLine="1"/>
    </xf>
    <xf numFmtId="0" fontId="7" fillId="0" borderId="1" xfId="0" applyFont="1" applyFill="1" applyBorder="1" applyAlignment="1" applyProtection="1">
      <alignment horizontal="distributed" vertical="center" wrapText="1" justifyLastLine="1"/>
    </xf>
    <xf numFmtId="0" fontId="5" fillId="0" borderId="1" xfId="0" applyFont="1" applyFill="1" applyBorder="1" applyAlignment="1" applyProtection="1">
      <alignment horizontal="distributed" vertical="center" wrapText="1" justifyLastLine="1"/>
    </xf>
    <xf numFmtId="0" fontId="5" fillId="0" borderId="0" xfId="0" applyFont="1" applyFill="1" applyBorder="1" applyAlignment="1" applyProtection="1">
      <alignment horizontal="distributed" vertical="center" justifyLastLine="1"/>
    </xf>
    <xf numFmtId="179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horizontal="center" vertical="center"/>
    </xf>
    <xf numFmtId="181" fontId="8" fillId="0" borderId="3" xfId="0" applyNumberFormat="1" applyFont="1" applyFill="1" applyBorder="1" applyAlignment="1" applyProtection="1">
      <alignment vertical="center"/>
    </xf>
    <xf numFmtId="181" fontId="8" fillId="0" borderId="4" xfId="0" applyNumberFormat="1" applyFont="1" applyFill="1" applyBorder="1" applyAlignment="1" applyProtection="1">
      <alignment vertical="center"/>
    </xf>
    <xf numFmtId="181" fontId="8" fillId="0" borderId="5" xfId="0" applyNumberFormat="1" applyFont="1" applyFill="1" applyBorder="1" applyAlignment="1" applyProtection="1">
      <alignment vertical="center"/>
    </xf>
    <xf numFmtId="181" fontId="8" fillId="0" borderId="6" xfId="0" applyNumberFormat="1" applyFont="1" applyFill="1" applyBorder="1" applyAlignment="1" applyProtection="1">
      <alignment vertical="center"/>
    </xf>
    <xf numFmtId="181" fontId="8" fillId="0" borderId="7" xfId="0" applyNumberFormat="1" applyFont="1" applyFill="1" applyBorder="1" applyAlignment="1" applyProtection="1">
      <alignment vertical="center"/>
    </xf>
    <xf numFmtId="180" fontId="8" fillId="0" borderId="3" xfId="0" applyNumberFormat="1" applyFont="1" applyFill="1" applyBorder="1" applyAlignment="1" applyProtection="1">
      <alignment horizontal="right" vertical="center"/>
    </xf>
    <xf numFmtId="180" fontId="8" fillId="0" borderId="8" xfId="0" applyNumberFormat="1" applyFont="1" applyFill="1" applyBorder="1" applyAlignment="1" applyProtection="1">
      <alignment horizontal="right" vertical="center"/>
    </xf>
    <xf numFmtId="177" fontId="4" fillId="0" borderId="0" xfId="1" applyNumberFormat="1" applyFont="1" applyFill="1" applyBorder="1" applyAlignment="1" applyProtection="1">
      <alignment horizontal="center" vertical="center"/>
    </xf>
    <xf numFmtId="0" fontId="6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horizontal="right" vertical="center"/>
    </xf>
    <xf numFmtId="0" fontId="5" fillId="0" borderId="0" xfId="2" applyFont="1" applyFill="1" applyAlignment="1" applyProtection="1">
      <alignment vertical="center"/>
    </xf>
    <xf numFmtId="0" fontId="5" fillId="0" borderId="0" xfId="2" applyFont="1" applyFill="1" applyBorder="1" applyAlignment="1" applyProtection="1">
      <alignment horizontal="right" vertical="center"/>
    </xf>
    <xf numFmtId="0" fontId="13" fillId="0" borderId="0" xfId="2" applyFont="1" applyFill="1" applyAlignment="1" applyProtection="1">
      <alignment vertical="center"/>
    </xf>
    <xf numFmtId="0" fontId="14" fillId="0" borderId="23" xfId="2" applyFont="1" applyFill="1" applyBorder="1" applyAlignment="1" applyProtection="1">
      <alignment horizontal="distributed" vertical="center" justifyLastLine="1"/>
    </xf>
    <xf numFmtId="0" fontId="14" fillId="0" borderId="1" xfId="2" applyFont="1" applyFill="1" applyBorder="1" applyAlignment="1" applyProtection="1">
      <alignment horizontal="distributed" vertical="center" justifyLastLine="1"/>
    </xf>
    <xf numFmtId="0" fontId="13" fillId="0" borderId="1" xfId="2" applyFont="1" applyFill="1" applyBorder="1" applyAlignment="1" applyProtection="1">
      <alignment horizontal="distributed" vertical="center" justifyLastLine="1"/>
    </xf>
    <xf numFmtId="182" fontId="13" fillId="0" borderId="0" xfId="3" applyNumberFormat="1" applyFont="1" applyFill="1" applyBorder="1" applyAlignment="1" applyProtection="1">
      <alignment horizontal="center" vertical="center"/>
    </xf>
    <xf numFmtId="183" fontId="14" fillId="0" borderId="4" xfId="2" applyNumberFormat="1" applyFont="1" applyFill="1" applyBorder="1" applyAlignment="1" applyProtection="1">
      <alignment vertical="center"/>
    </xf>
    <xf numFmtId="183" fontId="13" fillId="0" borderId="4" xfId="2" applyNumberFormat="1" applyFont="1" applyFill="1" applyBorder="1" applyAlignment="1" applyProtection="1">
      <alignment vertical="center"/>
    </xf>
    <xf numFmtId="183" fontId="13" fillId="0" borderId="5" xfId="2" applyNumberFormat="1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183" fontId="14" fillId="0" borderId="6" xfId="2" applyNumberFormat="1" applyFont="1" applyFill="1" applyBorder="1" applyAlignment="1" applyProtection="1">
      <alignment vertical="center"/>
    </xf>
    <xf numFmtId="183" fontId="13" fillId="0" borderId="6" xfId="2" applyNumberFormat="1" applyFont="1" applyFill="1" applyBorder="1" applyAlignment="1" applyProtection="1">
      <alignment vertical="center"/>
    </xf>
    <xf numFmtId="183" fontId="13" fillId="0" borderId="7" xfId="2" applyNumberFormat="1" applyFont="1" applyFill="1" applyBorder="1" applyAlignment="1" applyProtection="1">
      <alignment vertical="center"/>
    </xf>
    <xf numFmtId="0" fontId="13" fillId="0" borderId="12" xfId="2" applyFont="1" applyFill="1" applyBorder="1" applyAlignment="1" applyProtection="1">
      <alignment horizontal="distributed" vertical="center" justifyLastLine="1"/>
    </xf>
    <xf numFmtId="0" fontId="13" fillId="0" borderId="23" xfId="2" applyFont="1" applyFill="1" applyBorder="1" applyAlignment="1" applyProtection="1">
      <alignment horizontal="distributed" vertical="center" justifyLastLine="1" shrinkToFit="1"/>
    </xf>
    <xf numFmtId="0" fontId="13" fillId="0" borderId="23" xfId="2" applyFont="1" applyFill="1" applyBorder="1" applyAlignment="1" applyProtection="1">
      <alignment horizontal="center" vertical="center" shrinkToFit="1"/>
    </xf>
    <xf numFmtId="0" fontId="13" fillId="0" borderId="1" xfId="2" applyFont="1" applyFill="1" applyBorder="1" applyAlignment="1" applyProtection="1">
      <alignment horizontal="center" vertical="center" shrinkToFit="1"/>
    </xf>
    <xf numFmtId="0" fontId="13" fillId="0" borderId="0" xfId="4" applyFont="1" applyFill="1" applyBorder="1" applyAlignment="1" applyProtection="1">
      <alignment horizontal="center" vertical="center"/>
    </xf>
    <xf numFmtId="184" fontId="14" fillId="0" borderId="5" xfId="2" applyNumberFormat="1" applyFont="1" applyFill="1" applyBorder="1" applyAlignment="1" applyProtection="1">
      <alignment horizontal="center" vertical="center"/>
    </xf>
    <xf numFmtId="184" fontId="14" fillId="0" borderId="5" xfId="2" applyNumberFormat="1" applyFont="1" applyFill="1" applyBorder="1" applyAlignment="1" applyProtection="1">
      <alignment horizontal="center" vertical="center" shrinkToFit="1"/>
    </xf>
    <xf numFmtId="184" fontId="13" fillId="0" borderId="5" xfId="2" applyNumberFormat="1" applyFont="1" applyFill="1" applyBorder="1" applyAlignment="1" applyProtection="1">
      <alignment horizontal="center" vertical="center"/>
    </xf>
    <xf numFmtId="184" fontId="13" fillId="0" borderId="5" xfId="2" applyNumberFormat="1" applyFont="1" applyFill="1" applyBorder="1" applyAlignment="1" applyProtection="1">
      <alignment horizontal="center" vertical="center" shrinkToFit="1"/>
    </xf>
    <xf numFmtId="185" fontId="13" fillId="0" borderId="0" xfId="3" applyNumberFormat="1" applyFont="1" applyFill="1" applyBorder="1" applyAlignment="1" applyProtection="1">
      <alignment horizontal="center" vertical="center"/>
    </xf>
    <xf numFmtId="186" fontId="13" fillId="0" borderId="0" xfId="3" applyNumberFormat="1" applyFont="1" applyFill="1" applyBorder="1" applyAlignment="1" applyProtection="1">
      <alignment horizontal="center" vertical="center"/>
    </xf>
    <xf numFmtId="186" fontId="13" fillId="0" borderId="2" xfId="3" applyNumberFormat="1" applyFont="1" applyFill="1" applyBorder="1" applyAlignment="1" applyProtection="1">
      <alignment horizontal="center" vertical="center"/>
    </xf>
    <xf numFmtId="187" fontId="5" fillId="0" borderId="0" xfId="2" applyNumberFormat="1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8" fillId="0" borderId="12" xfId="0" applyFont="1" applyFill="1" applyBorder="1" applyAlignment="1" applyProtection="1">
      <alignment vertical="center" justifyLastLine="1"/>
    </xf>
    <xf numFmtId="0" fontId="5" fillId="0" borderId="23" xfId="0" applyFont="1" applyFill="1" applyBorder="1" applyAlignment="1" applyProtection="1">
      <alignment horizontal="distributed" vertical="center" justifyLastLine="1"/>
    </xf>
    <xf numFmtId="0" fontId="8" fillId="0" borderId="9" xfId="0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horizontal="distributed" vertical="center"/>
    </xf>
    <xf numFmtId="0" fontId="8" fillId="0" borderId="10" xfId="0" applyFont="1" applyFill="1" applyBorder="1" applyAlignment="1" applyProtection="1">
      <alignment vertical="center"/>
    </xf>
    <xf numFmtId="188" fontId="8" fillId="0" borderId="5" xfId="0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0" xfId="0" applyFont="1" applyFill="1" applyAlignment="1" applyProtection="1">
      <alignment horizontal="distributed" vertical="center"/>
    </xf>
    <xf numFmtId="0" fontId="34" fillId="0" borderId="0" xfId="0" applyFont="1" applyFill="1" applyAlignment="1" applyProtection="1">
      <alignment horizontal="distributed" vertical="center"/>
    </xf>
    <xf numFmtId="188" fontId="34" fillId="0" borderId="5" xfId="0" applyNumberFormat="1" applyFont="1" applyFill="1" applyBorder="1" applyAlignment="1" applyProtection="1">
      <alignment horizontal="right" vertical="center" indent="1"/>
      <protection locked="0"/>
    </xf>
    <xf numFmtId="0" fontId="8" fillId="0" borderId="2" xfId="0" applyFont="1" applyFill="1" applyBorder="1" applyAlignment="1" applyProtection="1">
      <alignment vertical="center"/>
    </xf>
    <xf numFmtId="0" fontId="8" fillId="0" borderId="2" xfId="0" applyFont="1" applyFill="1" applyBorder="1" applyAlignment="1" applyProtection="1">
      <alignment horizontal="distributed" vertical="center"/>
    </xf>
    <xf numFmtId="188" fontId="8" fillId="0" borderId="7" xfId="0" applyNumberFormat="1" applyFont="1" applyFill="1" applyBorder="1" applyAlignment="1" applyProtection="1">
      <alignment horizontal="right" vertical="center" indent="1"/>
      <protection locked="0"/>
    </xf>
    <xf numFmtId="188" fontId="8" fillId="0" borderId="0" xfId="0" applyNumberFormat="1" applyFont="1" applyFill="1" applyBorder="1" applyAlignment="1" applyProtection="1">
      <alignment horizontal="right" vertical="center" indent="1"/>
      <protection locked="0"/>
    </xf>
    <xf numFmtId="188" fontId="8" fillId="0" borderId="4" xfId="0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left" vertical="center"/>
    </xf>
    <xf numFmtId="0" fontId="4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horizontal="right" vertical="center"/>
    </xf>
    <xf numFmtId="0" fontId="8" fillId="0" borderId="12" xfId="44" applyFont="1" applyFill="1" applyBorder="1" applyAlignment="1" applyProtection="1">
      <alignment vertical="center" justifyLastLine="1"/>
    </xf>
    <xf numFmtId="0" fontId="5" fillId="0" borderId="23" xfId="44" applyFont="1" applyFill="1" applyBorder="1" applyAlignment="1" applyProtection="1">
      <alignment horizontal="distributed" vertical="center" justifyLastLine="1"/>
    </xf>
    <xf numFmtId="0" fontId="8" fillId="0" borderId="9" xfId="44" applyFont="1" applyFill="1" applyBorder="1" applyAlignment="1" applyProtection="1">
      <alignment vertical="center"/>
    </xf>
    <xf numFmtId="0" fontId="8" fillId="0" borderId="10" xfId="44" applyFont="1" applyFill="1" applyBorder="1" applyAlignment="1" applyProtection="1">
      <alignment vertical="center"/>
    </xf>
    <xf numFmtId="188" fontId="8" fillId="0" borderId="5" xfId="44" applyNumberFormat="1" applyFont="1" applyFill="1" applyBorder="1" applyAlignment="1" applyProtection="1">
      <alignment horizontal="right" vertical="center" indent="1"/>
      <protection locked="0"/>
    </xf>
    <xf numFmtId="0" fontId="8" fillId="0" borderId="0" xfId="44" applyFont="1" applyFill="1" applyBorder="1" applyAlignment="1" applyProtection="1">
      <alignment vertical="center"/>
    </xf>
    <xf numFmtId="0" fontId="8" fillId="0" borderId="0" xfId="44" applyFont="1" applyFill="1" applyBorder="1" applyAlignment="1" applyProtection="1">
      <alignment horizontal="distributed" vertical="center"/>
    </xf>
    <xf numFmtId="0" fontId="34" fillId="0" borderId="0" xfId="44" applyFont="1" applyFill="1" applyAlignment="1" applyProtection="1">
      <alignment vertical="center"/>
    </xf>
    <xf numFmtId="188" fontId="34" fillId="0" borderId="5" xfId="44" applyNumberFormat="1" applyFont="1" applyFill="1" applyBorder="1" applyAlignment="1" applyProtection="1">
      <alignment horizontal="right" vertical="center" indent="1"/>
      <protection locked="0"/>
    </xf>
    <xf numFmtId="0" fontId="8" fillId="0" borderId="2" xfId="44" applyFont="1" applyFill="1" applyBorder="1" applyAlignment="1" applyProtection="1">
      <alignment vertical="center"/>
    </xf>
    <xf numFmtId="0" fontId="34" fillId="0" borderId="2" xfId="44" applyFont="1" applyFill="1" applyBorder="1" applyAlignment="1" applyProtection="1">
      <alignment vertical="center"/>
    </xf>
    <xf numFmtId="188" fontId="34" fillId="0" borderId="7" xfId="44" applyNumberFormat="1" applyFont="1" applyFill="1" applyBorder="1" applyAlignment="1" applyProtection="1">
      <alignment horizontal="right" vertical="center" indent="1"/>
      <protection locked="0"/>
    </xf>
    <xf numFmtId="188" fontId="8" fillId="0" borderId="0" xfId="44" applyNumberFormat="1" applyFont="1" applyFill="1" applyBorder="1" applyAlignment="1" applyProtection="1">
      <alignment horizontal="right" vertical="center" indent="1"/>
      <protection locked="0"/>
    </xf>
    <xf numFmtId="188" fontId="8" fillId="0" borderId="4" xfId="44" applyNumberFormat="1" applyFont="1" applyFill="1" applyBorder="1" applyAlignment="1" applyProtection="1">
      <alignment horizontal="right" vertical="center" indent="1"/>
      <protection locked="0"/>
    </xf>
    <xf numFmtId="188" fontId="8" fillId="0" borderId="7" xfId="44" applyNumberFormat="1" applyFont="1" applyFill="1" applyBorder="1" applyAlignment="1" applyProtection="1">
      <alignment horizontal="right" vertical="center" indent="1"/>
      <protection locked="0"/>
    </xf>
    <xf numFmtId="0" fontId="8" fillId="0" borderId="0" xfId="44" applyFont="1" applyFill="1" applyBorder="1" applyAlignment="1" applyProtection="1">
      <alignment vertical="top"/>
    </xf>
    <xf numFmtId="0" fontId="8" fillId="0" borderId="0" xfId="44" applyFont="1" applyFill="1" applyBorder="1" applyAlignment="1" applyProtection="1">
      <alignment horizontal="left" vertical="center"/>
    </xf>
    <xf numFmtId="177" fontId="4" fillId="0" borderId="0" xfId="1" applyNumberFormat="1" applyFont="1" applyFill="1" applyBorder="1" applyAlignment="1" applyProtection="1">
      <alignment horizontal="centerContinuous" vertical="center"/>
    </xf>
    <xf numFmtId="0" fontId="5" fillId="0" borderId="0" xfId="0" applyFont="1" applyFill="1" applyAlignment="1" applyProtection="1">
      <alignment horizontal="centerContinuous" vertical="center"/>
    </xf>
    <xf numFmtId="0" fontId="6" fillId="0" borderId="0" xfId="0" applyFont="1" applyFill="1" applyAlignment="1" applyProtection="1">
      <alignment horizontal="centerContinuous" vertical="center"/>
    </xf>
    <xf numFmtId="0" fontId="34" fillId="0" borderId="1" xfId="0" applyFont="1" applyFill="1" applyBorder="1" applyAlignment="1" applyProtection="1">
      <alignment horizontal="distributed" vertical="center" justifyLastLine="1"/>
    </xf>
    <xf numFmtId="0" fontId="8" fillId="0" borderId="1" xfId="0" applyFont="1" applyFill="1" applyBorder="1" applyAlignment="1" applyProtection="1">
      <alignment horizontal="distributed" vertical="center" justifyLastLine="1"/>
    </xf>
    <xf numFmtId="189" fontId="8" fillId="0" borderId="10" xfId="0" applyNumberFormat="1" applyFont="1" applyFill="1" applyBorder="1" applyAlignment="1" applyProtection="1">
      <alignment horizontal="left" vertical="center"/>
    </xf>
    <xf numFmtId="190" fontId="34" fillId="0" borderId="8" xfId="0" applyNumberFormat="1" applyFont="1" applyFill="1" applyBorder="1" applyAlignment="1" applyProtection="1">
      <alignment vertical="center"/>
    </xf>
    <xf numFmtId="190" fontId="8" fillId="0" borderId="8" xfId="0" applyNumberFormat="1" applyFont="1" applyFill="1" applyBorder="1" applyAlignment="1" applyProtection="1">
      <alignment vertical="center"/>
    </xf>
    <xf numFmtId="189" fontId="8" fillId="0" borderId="24" xfId="0" applyNumberFormat="1" applyFont="1" applyFill="1" applyBorder="1" applyAlignment="1" applyProtection="1">
      <alignment horizontal="left" vertical="center"/>
    </xf>
    <xf numFmtId="190" fontId="34" fillId="0" borderId="5" xfId="0" applyNumberFormat="1" applyFont="1" applyFill="1" applyBorder="1" applyAlignment="1" applyProtection="1">
      <alignment vertical="center"/>
    </xf>
    <xf numFmtId="190" fontId="8" fillId="0" borderId="5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90" fontId="8" fillId="0" borderId="5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horizontal="right" vertical="center"/>
    </xf>
    <xf numFmtId="189" fontId="8" fillId="0" borderId="11" xfId="0" applyNumberFormat="1" applyFont="1" applyFill="1" applyBorder="1" applyAlignment="1" applyProtection="1">
      <alignment horizontal="left" vertical="center"/>
    </xf>
    <xf numFmtId="0" fontId="2" fillId="0" borderId="0" xfId="46">
      <alignment vertical="center"/>
    </xf>
    <xf numFmtId="0" fontId="10" fillId="0" borderId="0" xfId="44"/>
    <xf numFmtId="0" fontId="36" fillId="0" borderId="9" xfId="44" applyFont="1" applyFill="1" applyBorder="1" applyAlignment="1" applyProtection="1">
      <alignment horizontal="distributed" vertical="center" justifyLastLine="1"/>
    </xf>
    <xf numFmtId="0" fontId="36" fillId="0" borderId="1" xfId="44" applyFont="1" applyFill="1" applyBorder="1" applyAlignment="1" applyProtection="1">
      <alignment horizontal="distributed" vertical="center" justifyLastLine="1"/>
    </xf>
    <xf numFmtId="0" fontId="36" fillId="0" borderId="1" xfId="44" applyFont="1" applyFill="1" applyBorder="1" applyAlignment="1" applyProtection="1">
      <alignment horizontal="distributed" vertical="center" wrapText="1" justifyLastLine="1"/>
    </xf>
    <xf numFmtId="0" fontId="13" fillId="0" borderId="10" xfId="44" applyFont="1" applyFill="1" applyBorder="1" applyAlignment="1" applyProtection="1">
      <alignment vertical="center" textRotation="255" shrinkToFit="1"/>
    </xf>
    <xf numFmtId="0" fontId="13" fillId="0" borderId="5" xfId="44" applyFont="1" applyFill="1" applyBorder="1" applyAlignment="1" applyProtection="1">
      <alignment horizontal="centerContinuous" vertical="center" shrinkToFit="1"/>
    </xf>
    <xf numFmtId="180" fontId="36" fillId="0" borderId="5" xfId="44" applyNumberFormat="1" applyFont="1" applyFill="1" applyBorder="1" applyAlignment="1" applyProtection="1">
      <alignment horizontal="right" vertical="center" shrinkToFit="1"/>
    </xf>
    <xf numFmtId="0" fontId="2" fillId="0" borderId="0" xfId="46" applyAlignment="1">
      <alignment vertical="center" shrinkToFit="1"/>
    </xf>
    <xf numFmtId="0" fontId="13" fillId="0" borderId="0" xfId="4" applyFont="1" applyFill="1" applyBorder="1" applyAlignment="1" applyProtection="1">
      <alignment horizontal="center" vertical="center" shrinkToFit="1"/>
    </xf>
    <xf numFmtId="191" fontId="36" fillId="0" borderId="5" xfId="44" applyNumberFormat="1" applyFont="1" applyFill="1" applyBorder="1" applyAlignment="1" applyProtection="1">
      <alignment vertical="center" shrinkToFit="1"/>
    </xf>
    <xf numFmtId="188" fontId="36" fillId="0" borderId="5" xfId="44" applyNumberFormat="1" applyFont="1" applyFill="1" applyBorder="1" applyAlignment="1" applyProtection="1">
      <alignment vertical="center" shrinkToFit="1"/>
    </xf>
    <xf numFmtId="190" fontId="36" fillId="0" borderId="4" xfId="44" applyNumberFormat="1" applyFont="1" applyFill="1" applyBorder="1" applyAlignment="1" applyProtection="1">
      <alignment vertical="center" shrinkToFit="1"/>
    </xf>
    <xf numFmtId="190" fontId="36" fillId="0" borderId="0" xfId="44" applyNumberFormat="1" applyFont="1" applyFill="1" applyBorder="1" applyAlignment="1" applyProtection="1">
      <alignment vertical="center" shrinkToFit="1"/>
    </xf>
    <xf numFmtId="190" fontId="36" fillId="0" borderId="5" xfId="44" applyNumberFormat="1" applyFont="1" applyFill="1" applyBorder="1" applyAlignment="1" applyProtection="1">
      <alignment vertical="center" shrinkToFit="1"/>
    </xf>
    <xf numFmtId="188" fontId="36" fillId="0" borderId="4" xfId="47" applyNumberFormat="1" applyFont="1" applyFill="1" applyBorder="1" applyAlignment="1" applyProtection="1">
      <alignment vertical="center" shrinkToFit="1"/>
    </xf>
    <xf numFmtId="182" fontId="13" fillId="0" borderId="0" xfId="3" applyNumberFormat="1" applyFont="1" applyFill="1" applyBorder="1" applyAlignment="1" applyProtection="1">
      <alignment horizontal="center" vertical="center" shrinkToFit="1"/>
    </xf>
    <xf numFmtId="182" fontId="13" fillId="0" borderId="5" xfId="3" applyNumberFormat="1" applyFont="1" applyFill="1" applyBorder="1" applyAlignment="1" applyProtection="1">
      <alignment horizontal="center" vertical="center" shrinkToFit="1"/>
    </xf>
    <xf numFmtId="191" fontId="36" fillId="0" borderId="5" xfId="44" applyNumberFormat="1" applyFont="1" applyFill="1" applyBorder="1" applyAlignment="1" applyProtection="1">
      <alignment vertical="center" shrinkToFit="1"/>
      <protection locked="0"/>
    </xf>
    <xf numFmtId="188" fontId="36" fillId="0" borderId="5" xfId="44" applyNumberFormat="1" applyFont="1" applyFill="1" applyBorder="1" applyAlignment="1" applyProtection="1">
      <alignment vertical="center" shrinkToFit="1"/>
      <protection locked="0"/>
    </xf>
    <xf numFmtId="190" fontId="36" fillId="0" borderId="4" xfId="44" applyNumberFormat="1" applyFont="1" applyFill="1" applyBorder="1" applyAlignment="1" applyProtection="1">
      <alignment vertical="center" shrinkToFit="1"/>
      <protection locked="0"/>
    </xf>
    <xf numFmtId="190" fontId="36" fillId="0" borderId="0" xfId="44" applyNumberFormat="1" applyFont="1" applyFill="1" applyBorder="1" applyAlignment="1" applyProtection="1">
      <alignment vertical="center" shrinkToFit="1"/>
      <protection locked="0"/>
    </xf>
    <xf numFmtId="190" fontId="36" fillId="0" borderId="5" xfId="44" applyNumberFormat="1" applyFont="1" applyFill="1" applyBorder="1" applyAlignment="1" applyProtection="1">
      <alignment vertical="center" shrinkToFit="1"/>
      <protection locked="0"/>
    </xf>
    <xf numFmtId="188" fontId="36" fillId="0" borderId="4" xfId="47" applyNumberFormat="1" applyFont="1" applyFill="1" applyBorder="1" applyAlignment="1" applyProtection="1">
      <alignment vertical="center" shrinkToFit="1"/>
      <protection locked="0"/>
    </xf>
    <xf numFmtId="182" fontId="13" fillId="0" borderId="2" xfId="3" applyNumberFormat="1" applyFont="1" applyFill="1" applyBorder="1" applyAlignment="1" applyProtection="1">
      <alignment horizontal="center" vertical="center" shrinkToFit="1"/>
    </xf>
    <xf numFmtId="191" fontId="36" fillId="0" borderId="7" xfId="44" applyNumberFormat="1" applyFont="1" applyFill="1" applyBorder="1" applyAlignment="1" applyProtection="1">
      <alignment vertical="center" shrinkToFit="1"/>
      <protection locked="0"/>
    </xf>
    <xf numFmtId="188" fontId="36" fillId="0" borderId="7" xfId="44" applyNumberFormat="1" applyFont="1" applyFill="1" applyBorder="1" applyAlignment="1" applyProtection="1">
      <alignment vertical="center" shrinkToFit="1"/>
      <protection locked="0"/>
    </xf>
    <xf numFmtId="190" fontId="36" fillId="0" borderId="6" xfId="44" applyNumberFormat="1" applyFont="1" applyFill="1" applyBorder="1" applyAlignment="1" applyProtection="1">
      <alignment vertical="center" shrinkToFit="1"/>
      <protection locked="0"/>
    </xf>
    <xf numFmtId="190" fontId="36" fillId="0" borderId="2" xfId="44" applyNumberFormat="1" applyFont="1" applyFill="1" applyBorder="1" applyAlignment="1" applyProtection="1">
      <alignment vertical="center" shrinkToFit="1"/>
      <protection locked="0"/>
    </xf>
    <xf numFmtId="190" fontId="36" fillId="0" borderId="7" xfId="44" applyNumberFormat="1" applyFont="1" applyFill="1" applyBorder="1" applyAlignment="1" applyProtection="1">
      <alignment vertical="center" shrinkToFit="1"/>
      <protection locked="0"/>
    </xf>
    <xf numFmtId="188" fontId="36" fillId="0" borderId="6" xfId="47" applyNumberFormat="1" applyFont="1" applyFill="1" applyBorder="1" applyAlignment="1" applyProtection="1">
      <alignment vertical="center" shrinkToFit="1"/>
      <protection locked="0"/>
    </xf>
    <xf numFmtId="188" fontId="36" fillId="0" borderId="7" xfId="44" applyNumberFormat="1" applyFont="1" applyFill="1" applyBorder="1" applyAlignment="1" applyProtection="1">
      <alignment vertical="center" shrinkToFit="1"/>
    </xf>
    <xf numFmtId="188" fontId="36" fillId="0" borderId="4" xfId="44" applyNumberFormat="1" applyFont="1" applyFill="1" applyBorder="1" applyAlignment="1" applyProtection="1">
      <alignment vertical="center" shrinkToFit="1"/>
    </xf>
    <xf numFmtId="188" fontId="36" fillId="0" borderId="4" xfId="44" applyNumberFormat="1" applyFont="1" applyFill="1" applyBorder="1" applyAlignment="1" applyProtection="1">
      <alignment vertical="center" shrinkToFit="1"/>
      <protection locked="0"/>
    </xf>
    <xf numFmtId="188" fontId="36" fillId="0" borderId="5" xfId="47" applyNumberFormat="1" applyFont="1" applyFill="1" applyBorder="1" applyAlignment="1" applyProtection="1">
      <alignment vertical="center" shrinkToFit="1"/>
      <protection locked="0"/>
    </xf>
    <xf numFmtId="182" fontId="13" fillId="0" borderId="7" xfId="3" applyNumberFormat="1" applyFont="1" applyFill="1" applyBorder="1" applyAlignment="1" applyProtection="1">
      <alignment horizontal="center" vertical="center" shrinkToFit="1"/>
    </xf>
    <xf numFmtId="188" fontId="36" fillId="0" borderId="7" xfId="47" applyNumberFormat="1" applyFont="1" applyFill="1" applyBorder="1" applyAlignment="1" applyProtection="1">
      <alignment vertical="center" shrinkToFit="1"/>
      <protection locked="0"/>
    </xf>
    <xf numFmtId="188" fontId="36" fillId="0" borderId="5" xfId="47" applyNumberFormat="1" applyFont="1" applyFill="1" applyBorder="1" applyAlignment="1" applyProtection="1">
      <alignment vertical="center" shrinkToFit="1"/>
    </xf>
    <xf numFmtId="185" fontId="13" fillId="0" borderId="4" xfId="3" applyNumberFormat="1" applyFont="1" applyFill="1" applyBorder="1" applyAlignment="1" applyProtection="1">
      <alignment horizontal="center" vertical="center" shrinkToFit="1"/>
    </xf>
    <xf numFmtId="192" fontId="36" fillId="0" borderId="4" xfId="48" applyNumberFormat="1" applyFont="1" applyFill="1" applyBorder="1" applyAlignment="1">
      <alignment vertical="center"/>
    </xf>
    <xf numFmtId="193" fontId="36" fillId="0" borderId="4" xfId="48" applyNumberFormat="1" applyFont="1" applyFill="1" applyBorder="1" applyAlignment="1">
      <alignment vertical="center"/>
    </xf>
    <xf numFmtId="194" fontId="36" fillId="0" borderId="4" xfId="48" applyNumberFormat="1" applyFont="1" applyFill="1" applyBorder="1" applyAlignment="1">
      <alignment vertical="center"/>
    </xf>
    <xf numFmtId="195" fontId="36" fillId="0" borderId="4" xfId="48" applyNumberFormat="1" applyFont="1" applyFill="1" applyBorder="1" applyAlignment="1">
      <alignment vertical="center"/>
    </xf>
    <xf numFmtId="186" fontId="13" fillId="0" borderId="4" xfId="3" applyNumberFormat="1" applyFont="1" applyFill="1" applyBorder="1" applyAlignment="1" applyProtection="1">
      <alignment horizontal="center" vertical="center" shrinkToFit="1"/>
    </xf>
    <xf numFmtId="186" fontId="13" fillId="0" borderId="6" xfId="3" applyNumberFormat="1" applyFont="1" applyFill="1" applyBorder="1" applyAlignment="1" applyProtection="1">
      <alignment horizontal="center" vertical="center" shrinkToFit="1"/>
    </xf>
    <xf numFmtId="192" fontId="36" fillId="0" borderId="6" xfId="48" applyNumberFormat="1" applyFont="1" applyFill="1" applyBorder="1" applyAlignment="1">
      <alignment vertical="center"/>
    </xf>
    <xf numFmtId="193" fontId="36" fillId="0" borderId="6" xfId="48" applyNumberFormat="1" applyFont="1" applyFill="1" applyBorder="1" applyAlignment="1">
      <alignment vertical="center"/>
    </xf>
    <xf numFmtId="194" fontId="36" fillId="0" borderId="6" xfId="48" applyNumberFormat="1" applyFont="1" applyFill="1" applyBorder="1" applyAlignment="1">
      <alignment vertical="center"/>
    </xf>
    <xf numFmtId="195" fontId="36" fillId="0" borderId="6" xfId="48" applyNumberFormat="1" applyFont="1" applyFill="1" applyBorder="1" applyAlignment="1">
      <alignment vertical="center"/>
    </xf>
    <xf numFmtId="0" fontId="36" fillId="0" borderId="0" xfId="44" applyFont="1" applyFill="1" applyAlignment="1" applyProtection="1">
      <alignment vertical="center"/>
    </xf>
    <xf numFmtId="0" fontId="36" fillId="0" borderId="0" xfId="44" applyFont="1" applyFill="1" applyAlignment="1" applyProtection="1">
      <alignment horizontal="right" vertical="center"/>
    </xf>
    <xf numFmtId="196" fontId="6" fillId="0" borderId="0" xfId="44" applyNumberFormat="1" applyFont="1" applyFill="1" applyAlignment="1" applyProtection="1">
      <alignment vertical="center"/>
    </xf>
    <xf numFmtId="0" fontId="1" fillId="0" borderId="0" xfId="200">
      <alignment vertical="center"/>
    </xf>
    <xf numFmtId="0" fontId="10" fillId="0" borderId="2" xfId="44" applyBorder="1"/>
    <xf numFmtId="0" fontId="13" fillId="0" borderId="9" xfId="44" applyFont="1" applyFill="1" applyBorder="1" applyAlignment="1" applyProtection="1">
      <alignment horizontal="distributed" vertical="center" justifyLastLine="1"/>
    </xf>
    <xf numFmtId="0" fontId="13" fillId="0" borderId="0" xfId="44" applyFont="1" applyFill="1" applyAlignment="1" applyProtection="1">
      <alignment vertical="center"/>
    </xf>
    <xf numFmtId="0" fontId="13" fillId="0" borderId="1" xfId="44" applyFont="1" applyFill="1" applyBorder="1" applyAlignment="1" applyProtection="1">
      <alignment horizontal="distributed" vertical="center" justifyLastLine="1"/>
    </xf>
    <xf numFmtId="0" fontId="13" fillId="0" borderId="1" xfId="44" applyFont="1" applyFill="1" applyBorder="1" applyAlignment="1" applyProtection="1">
      <alignment horizontal="distributed" vertical="center" wrapText="1" justifyLastLine="1"/>
    </xf>
    <xf numFmtId="0" fontId="13" fillId="0" borderId="0" xfId="44" applyFont="1" applyFill="1" applyBorder="1" applyAlignment="1" applyProtection="1">
      <alignment vertical="center"/>
    </xf>
    <xf numFmtId="180" fontId="13" fillId="0" borderId="5" xfId="44" applyNumberFormat="1" applyFont="1" applyFill="1" applyBorder="1" applyAlignment="1" applyProtection="1">
      <alignment horizontal="right" vertical="center" shrinkToFit="1"/>
    </xf>
    <xf numFmtId="197" fontId="13" fillId="0" borderId="8" xfId="159" applyNumberFormat="1" applyFont="1" applyFill="1" applyBorder="1" applyAlignment="1" applyProtection="1">
      <alignment horizontal="right" vertical="center" shrinkToFit="1"/>
    </xf>
    <xf numFmtId="0" fontId="13" fillId="0" borderId="0" xfId="44" applyFont="1" applyFill="1" applyAlignment="1" applyProtection="1">
      <alignment vertical="center" shrinkToFit="1"/>
    </xf>
    <xf numFmtId="0" fontId="1" fillId="0" borderId="0" xfId="200" applyAlignment="1">
      <alignment vertical="center" shrinkToFit="1"/>
    </xf>
    <xf numFmtId="191" fontId="16" fillId="0" borderId="4" xfId="159" applyNumberFormat="1" applyFont="1" applyFill="1" applyBorder="1" applyAlignment="1" applyProtection="1">
      <alignment vertical="center" shrinkToFit="1"/>
    </xf>
    <xf numFmtId="188" fontId="16" fillId="0" borderId="4" xfId="159" applyNumberFormat="1" applyFont="1" applyFill="1" applyBorder="1" applyAlignment="1" applyProtection="1">
      <alignment vertical="center" shrinkToFit="1"/>
    </xf>
    <xf numFmtId="190" fontId="16" fillId="0" borderId="4" xfId="159" applyNumberFormat="1" applyFont="1" applyFill="1" applyBorder="1" applyAlignment="1" applyProtection="1">
      <alignment vertical="center" shrinkToFit="1"/>
    </xf>
    <xf numFmtId="188" fontId="16" fillId="0" borderId="5" xfId="159" applyNumberFormat="1" applyFont="1" applyFill="1" applyBorder="1" applyAlignment="1" applyProtection="1">
      <alignment vertical="center" shrinkToFit="1"/>
    </xf>
    <xf numFmtId="193" fontId="16" fillId="0" borderId="4" xfId="201" applyNumberFormat="1" applyFont="1" applyFill="1" applyBorder="1" applyAlignment="1" applyProtection="1">
      <alignment vertical="center" shrinkToFit="1"/>
    </xf>
    <xf numFmtId="191" fontId="16" fillId="0" borderId="4" xfId="159" applyNumberFormat="1" applyFont="1" applyFill="1" applyBorder="1" applyAlignment="1" applyProtection="1">
      <alignment vertical="center" shrinkToFit="1"/>
      <protection locked="0"/>
    </xf>
    <xf numFmtId="188" fontId="16" fillId="0" borderId="4" xfId="159" applyNumberFormat="1" applyFont="1" applyFill="1" applyBorder="1" applyAlignment="1" applyProtection="1">
      <alignment vertical="center" shrinkToFit="1"/>
      <protection locked="0"/>
    </xf>
    <xf numFmtId="190" fontId="16" fillId="0" borderId="4" xfId="159" applyNumberFormat="1" applyFont="1" applyFill="1" applyBorder="1" applyAlignment="1" applyProtection="1">
      <alignment vertical="center" shrinkToFit="1"/>
      <protection locked="0"/>
    </xf>
    <xf numFmtId="190" fontId="16" fillId="0" borderId="5" xfId="159" applyNumberFormat="1" applyFont="1" applyFill="1" applyBorder="1" applyAlignment="1" applyProtection="1">
      <alignment vertical="center" shrinkToFit="1"/>
      <protection locked="0"/>
    </xf>
    <xf numFmtId="188" fontId="16" fillId="0" borderId="5" xfId="159" applyNumberFormat="1" applyFont="1" applyFill="1" applyBorder="1" applyAlignment="1" applyProtection="1">
      <alignment vertical="center" shrinkToFit="1"/>
      <protection locked="0"/>
    </xf>
    <xf numFmtId="191" fontId="16" fillId="0" borderId="5" xfId="159" applyNumberFormat="1" applyFont="1" applyFill="1" applyBorder="1" applyAlignment="1" applyProtection="1">
      <alignment vertical="center" shrinkToFit="1"/>
      <protection locked="0"/>
    </xf>
    <xf numFmtId="193" fontId="16" fillId="0" borderId="5" xfId="201" applyNumberFormat="1" applyFont="1" applyFill="1" applyBorder="1" applyAlignment="1" applyProtection="1">
      <alignment vertical="center" shrinkToFit="1"/>
    </xf>
    <xf numFmtId="191" fontId="16" fillId="0" borderId="6" xfId="159" applyNumberFormat="1" applyFont="1" applyFill="1" applyBorder="1" applyAlignment="1" applyProtection="1">
      <alignment vertical="center" shrinkToFit="1"/>
      <protection locked="0"/>
    </xf>
    <xf numFmtId="188" fontId="16" fillId="0" borderId="6" xfId="159" applyNumberFormat="1" applyFont="1" applyFill="1" applyBorder="1" applyAlignment="1" applyProtection="1">
      <alignment vertical="center" shrinkToFit="1"/>
      <protection locked="0"/>
    </xf>
    <xf numFmtId="190" fontId="16" fillId="0" borderId="6" xfId="159" applyNumberFormat="1" applyFont="1" applyFill="1" applyBorder="1" applyAlignment="1" applyProtection="1">
      <alignment vertical="center" shrinkToFit="1"/>
      <protection locked="0"/>
    </xf>
    <xf numFmtId="193" fontId="16" fillId="0" borderId="6" xfId="201" applyNumberFormat="1" applyFont="1" applyFill="1" applyBorder="1" applyAlignment="1" applyProtection="1">
      <alignment vertical="center" shrinkToFit="1"/>
    </xf>
    <xf numFmtId="188" fontId="16" fillId="0" borderId="7" xfId="159" applyNumberFormat="1" applyFont="1" applyFill="1" applyBorder="1" applyAlignment="1" applyProtection="1">
      <alignment vertical="center" shrinkToFit="1"/>
      <protection locked="0"/>
    </xf>
    <xf numFmtId="188" fontId="16" fillId="0" borderId="7" xfId="159" applyNumberFormat="1" applyFont="1" applyFill="1" applyBorder="1" applyAlignment="1" applyProtection="1">
      <alignment vertical="center" shrinkToFit="1"/>
    </xf>
    <xf numFmtId="191" fontId="16" fillId="0" borderId="7" xfId="159" applyNumberFormat="1" applyFont="1" applyFill="1" applyBorder="1" applyAlignment="1" applyProtection="1">
      <alignment vertical="center" shrinkToFit="1"/>
      <protection locked="0"/>
    </xf>
    <xf numFmtId="190" fontId="16" fillId="0" borderId="7" xfId="159" applyNumberFormat="1" applyFont="1" applyFill="1" applyBorder="1" applyAlignment="1" applyProtection="1">
      <alignment vertical="center" shrinkToFit="1"/>
      <protection locked="0"/>
    </xf>
    <xf numFmtId="190" fontId="16" fillId="0" borderId="2" xfId="159" applyNumberFormat="1" applyFont="1" applyFill="1" applyBorder="1" applyAlignment="1" applyProtection="1">
      <alignment vertical="center" shrinkToFit="1"/>
      <protection locked="0"/>
    </xf>
    <xf numFmtId="191" fontId="16" fillId="0" borderId="8" xfId="44" applyNumberFormat="1" applyFont="1" applyFill="1" applyBorder="1" applyAlignment="1" applyProtection="1">
      <alignment vertical="center" shrinkToFit="1"/>
    </xf>
    <xf numFmtId="188" fontId="16" fillId="0" borderId="8" xfId="44" applyNumberFormat="1" applyFont="1" applyFill="1" applyBorder="1" applyAlignment="1" applyProtection="1">
      <alignment vertical="center" shrinkToFit="1"/>
    </xf>
    <xf numFmtId="188" fontId="16" fillId="0" borderId="3" xfId="44" applyNumberFormat="1" applyFont="1" applyFill="1" applyBorder="1" applyAlignment="1" applyProtection="1">
      <alignment vertical="center" shrinkToFit="1"/>
    </xf>
    <xf numFmtId="190" fontId="16" fillId="0" borderId="3" xfId="44" applyNumberFormat="1" applyFont="1" applyFill="1" applyBorder="1" applyAlignment="1" applyProtection="1">
      <alignment vertical="center" shrinkToFit="1"/>
    </xf>
    <xf numFmtId="190" fontId="16" fillId="0" borderId="5" xfId="44" applyNumberFormat="1" applyFont="1" applyFill="1" applyBorder="1" applyAlignment="1" applyProtection="1">
      <alignment vertical="center" shrinkToFit="1"/>
    </xf>
    <xf numFmtId="190" fontId="16" fillId="0" borderId="4" xfId="44" applyNumberFormat="1" applyFont="1" applyFill="1" applyBorder="1" applyAlignment="1" applyProtection="1">
      <alignment vertical="center" shrinkToFit="1"/>
    </xf>
    <xf numFmtId="190" fontId="16" fillId="0" borderId="0" xfId="44" applyNumberFormat="1" applyFont="1" applyFill="1" applyBorder="1" applyAlignment="1" applyProtection="1">
      <alignment vertical="center" shrinkToFit="1"/>
    </xf>
    <xf numFmtId="188" fontId="16" fillId="0" borderId="4" xfId="44" applyNumberFormat="1" applyFont="1" applyFill="1" applyBorder="1" applyAlignment="1" applyProtection="1">
      <alignment vertical="center" shrinkToFit="1"/>
    </xf>
    <xf numFmtId="188" fontId="16" fillId="0" borderId="5" xfId="47" applyNumberFormat="1" applyFont="1" applyFill="1" applyBorder="1" applyAlignment="1" applyProtection="1">
      <alignment horizontal="right" vertical="center" shrinkToFit="1"/>
    </xf>
    <xf numFmtId="188" fontId="16" fillId="0" borderId="5" xfId="44" applyNumberFormat="1" applyFont="1" applyFill="1" applyBorder="1" applyAlignment="1" applyProtection="1">
      <alignment horizontal="right" vertical="center" shrinkToFit="1"/>
    </xf>
    <xf numFmtId="4" fontId="16" fillId="0" borderId="4" xfId="202" applyNumberFormat="1" applyFont="1" applyFill="1" applyBorder="1" applyAlignment="1">
      <alignment vertical="center"/>
    </xf>
    <xf numFmtId="198" fontId="16" fillId="0" borderId="4" xfId="202" applyNumberFormat="1" applyFont="1" applyFill="1" applyBorder="1" applyAlignment="1">
      <alignment vertical="center"/>
    </xf>
    <xf numFmtId="3" fontId="16" fillId="0" borderId="4" xfId="202" applyNumberFormat="1" applyFont="1" applyFill="1" applyBorder="1" applyAlignment="1">
      <alignment vertical="center"/>
    </xf>
    <xf numFmtId="4" fontId="16" fillId="0" borderId="6" xfId="202" applyNumberFormat="1" applyFont="1" applyFill="1" applyBorder="1" applyAlignment="1">
      <alignment vertical="center"/>
    </xf>
    <xf numFmtId="198" fontId="16" fillId="0" borderId="6" xfId="202" applyNumberFormat="1" applyFont="1" applyFill="1" applyBorder="1" applyAlignment="1">
      <alignment vertical="center"/>
    </xf>
    <xf numFmtId="3" fontId="16" fillId="0" borderId="6" xfId="202" applyNumberFormat="1" applyFont="1" applyFill="1" applyBorder="1" applyAlignment="1">
      <alignment vertical="center"/>
    </xf>
    <xf numFmtId="193" fontId="16" fillId="0" borderId="7" xfId="201" applyNumberFormat="1" applyFont="1" applyFill="1" applyBorder="1" applyAlignment="1" applyProtection="1">
      <alignment vertical="center" shrinkToFit="1"/>
    </xf>
    <xf numFmtId="0" fontId="5" fillId="0" borderId="0" xfId="44" applyFont="1" applyFill="1" applyAlignment="1" applyProtection="1">
      <alignment vertical="center"/>
    </xf>
    <xf numFmtId="199" fontId="6" fillId="0" borderId="0" xfId="44" applyNumberFormat="1" applyFont="1" applyFill="1" applyAlignment="1" applyProtection="1">
      <alignment vertical="center"/>
    </xf>
    <xf numFmtId="0" fontId="5" fillId="0" borderId="9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9" fillId="0" borderId="11" xfId="0" applyFont="1" applyFill="1" applyBorder="1" applyAlignment="1" applyProtection="1">
      <alignment horizontal="distributed" vertical="center" justifyLastLine="1"/>
    </xf>
    <xf numFmtId="0" fontId="7" fillId="0" borderId="1" xfId="0" applyFont="1" applyFill="1" applyBorder="1" applyAlignment="1" applyProtection="1">
      <alignment horizontal="distributed" vertical="center" justifyLastLine="1"/>
    </xf>
    <xf numFmtId="0" fontId="7" fillId="0" borderId="12" xfId="0" applyFont="1" applyFill="1" applyBorder="1" applyAlignment="1" applyProtection="1">
      <alignment horizontal="distributed" vertical="center" justifyLastLine="1"/>
    </xf>
    <xf numFmtId="0" fontId="5" fillId="0" borderId="1" xfId="0" applyFont="1" applyFill="1" applyBorder="1" applyAlignment="1" applyProtection="1">
      <alignment horizontal="distributed" vertical="center" justifyLastLine="1"/>
    </xf>
    <xf numFmtId="0" fontId="5" fillId="0" borderId="12" xfId="0" applyFont="1" applyFill="1" applyBorder="1" applyAlignment="1" applyProtection="1">
      <alignment horizontal="distributed" vertical="center" justifyLastLine="1"/>
    </xf>
    <xf numFmtId="177" fontId="4" fillId="0" borderId="0" xfId="1" applyNumberFormat="1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distributed" vertical="center" justifyLastLine="1"/>
    </xf>
    <xf numFmtId="0" fontId="13" fillId="0" borderId="1" xfId="2" applyFont="1" applyFill="1" applyBorder="1" applyAlignment="1" applyProtection="1">
      <alignment horizontal="distributed" vertical="center" justifyLastLine="1"/>
    </xf>
    <xf numFmtId="0" fontId="13" fillId="0" borderId="12" xfId="2" applyFont="1" applyFill="1" applyBorder="1" applyAlignment="1" applyProtection="1">
      <alignment horizontal="distributed" vertical="center" justifyLastLine="1"/>
    </xf>
    <xf numFmtId="0" fontId="16" fillId="0" borderId="1" xfId="2" applyFont="1" applyFill="1" applyBorder="1" applyAlignment="1" applyProtection="1">
      <alignment horizontal="distributed" vertical="center" justifyLastLine="1" shrinkToFit="1"/>
    </xf>
    <xf numFmtId="0" fontId="16" fillId="0" borderId="13" xfId="2" applyFont="1" applyFill="1" applyBorder="1" applyAlignment="1" applyProtection="1">
      <alignment horizontal="distributed" vertical="center" justifyLastLine="1" shrinkToFit="1"/>
    </xf>
    <xf numFmtId="0" fontId="13" fillId="0" borderId="9" xfId="2" applyFont="1" applyFill="1" applyBorder="1" applyAlignment="1" applyProtection="1">
      <alignment horizontal="distributed" vertical="center" justifyLastLine="1"/>
    </xf>
    <xf numFmtId="0" fontId="13" fillId="0" borderId="2" xfId="2" applyFont="1" applyFill="1" applyBorder="1" applyAlignment="1" applyProtection="1">
      <alignment horizontal="distributed" vertical="center" justifyLastLine="1"/>
    </xf>
    <xf numFmtId="0" fontId="14" fillId="0" borderId="1" xfId="2" applyFont="1" applyFill="1" applyBorder="1" applyAlignment="1" applyProtection="1">
      <alignment horizontal="distributed" vertical="center" justifyLastLine="1"/>
    </xf>
    <xf numFmtId="0" fontId="14" fillId="0" borderId="12" xfId="2" applyFont="1" applyFill="1" applyBorder="1" applyAlignment="1" applyProtection="1">
      <alignment horizontal="distributed" vertical="center" justifyLastLine="1"/>
    </xf>
    <xf numFmtId="0" fontId="8" fillId="0" borderId="9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177" fontId="4" fillId="0" borderId="0" xfId="1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horizontal="distributed" vertical="center" justifyLastLine="1"/>
    </xf>
    <xf numFmtId="0" fontId="8" fillId="0" borderId="2" xfId="0" applyFont="1" applyFill="1" applyBorder="1" applyAlignment="1" applyProtection="1">
      <alignment horizontal="distributed" vertical="center" justifyLastLine="1"/>
    </xf>
    <xf numFmtId="0" fontId="8" fillId="0" borderId="11" xfId="0" applyFont="1" applyFill="1" applyBorder="1" applyAlignment="1" applyProtection="1">
      <alignment horizontal="distributed" vertical="center" justifyLastLine="1"/>
    </xf>
    <xf numFmtId="0" fontId="5" fillId="0" borderId="8" xfId="0" applyFont="1" applyFill="1" applyBorder="1" applyAlignment="1" applyProtection="1">
      <alignment horizontal="center" vertical="center" wrapText="1" justifyLastLine="1"/>
    </xf>
    <xf numFmtId="0" fontId="5" fillId="0" borderId="7" xfId="0" applyFont="1" applyFill="1" applyBorder="1" applyAlignment="1" applyProtection="1">
      <alignment horizontal="center" vertical="center" wrapText="1" justifyLastLine="1"/>
    </xf>
    <xf numFmtId="0" fontId="5" fillId="0" borderId="8" xfId="0" applyFont="1" applyFill="1" applyBorder="1" applyAlignment="1" applyProtection="1">
      <alignment horizontal="distributed" vertical="center" justifyLastLine="1"/>
    </xf>
    <xf numFmtId="0" fontId="5" fillId="0" borderId="7" xfId="0" applyFont="1" applyFill="1" applyBorder="1" applyAlignment="1" applyProtection="1">
      <alignment horizontal="distributed" vertical="center" justifyLastLine="1"/>
    </xf>
    <xf numFmtId="0" fontId="8" fillId="0" borderId="0" xfId="45" applyFont="1" applyFill="1" applyBorder="1" applyAlignment="1">
      <alignment horizontal="distributed" vertical="center" justifyLastLine="1" shrinkToFit="1"/>
    </xf>
    <xf numFmtId="0" fontId="8" fillId="0" borderId="9" xfId="44" applyFont="1" applyFill="1" applyBorder="1" applyAlignment="1" applyProtection="1">
      <alignment horizontal="distributed" vertical="center" justifyLastLine="1"/>
    </xf>
    <xf numFmtId="0" fontId="8" fillId="0" borderId="10" xfId="44" applyFont="1" applyFill="1" applyBorder="1" applyAlignment="1" applyProtection="1">
      <alignment horizontal="distributed" vertical="center" justifyLastLine="1"/>
    </xf>
    <xf numFmtId="0" fontId="8" fillId="0" borderId="2" xfId="44" applyFont="1" applyFill="1" applyBorder="1" applyAlignment="1" applyProtection="1">
      <alignment horizontal="distributed" vertical="center" justifyLastLine="1"/>
    </xf>
    <xf numFmtId="0" fontId="8" fillId="0" borderId="11" xfId="44" applyFont="1" applyFill="1" applyBorder="1" applyAlignment="1" applyProtection="1">
      <alignment horizontal="distributed" vertical="center" justifyLastLine="1"/>
    </xf>
    <xf numFmtId="0" fontId="5" fillId="0" borderId="8" xfId="44" applyFont="1" applyFill="1" applyBorder="1" applyAlignment="1" applyProtection="1">
      <alignment horizontal="center" vertical="center" wrapText="1" justifyLastLine="1"/>
    </xf>
    <xf numFmtId="0" fontId="5" fillId="0" borderId="7" xfId="44" applyFont="1" applyFill="1" applyBorder="1" applyAlignment="1" applyProtection="1">
      <alignment horizontal="center" vertical="center" wrapText="1" justifyLastLine="1"/>
    </xf>
    <xf numFmtId="0" fontId="5" fillId="0" borderId="8" xfId="44" applyFont="1" applyFill="1" applyBorder="1" applyAlignment="1" applyProtection="1">
      <alignment horizontal="distributed" vertical="center" justifyLastLine="1"/>
    </xf>
    <xf numFmtId="0" fontId="5" fillId="0" borderId="7" xfId="44" applyFont="1" applyFill="1" applyBorder="1" applyAlignment="1" applyProtection="1">
      <alignment horizontal="distributed" vertical="center" justifyLastLine="1"/>
    </xf>
    <xf numFmtId="0" fontId="34" fillId="0" borderId="0" xfId="45" applyFont="1" applyFill="1" applyBorder="1" applyAlignment="1">
      <alignment horizontal="distributed" vertical="center" justifyLastLine="1" shrinkToFit="1"/>
    </xf>
    <xf numFmtId="0" fontId="34" fillId="0" borderId="2" xfId="45" applyFont="1" applyFill="1" applyBorder="1" applyAlignment="1">
      <alignment horizontal="distributed" vertical="center" justifyLastLine="1" shrinkToFit="1"/>
    </xf>
    <xf numFmtId="0" fontId="8" fillId="0" borderId="0" xfId="44" applyFont="1" applyFill="1" applyBorder="1" applyAlignment="1" applyProtection="1">
      <alignment horizontal="distributed" vertical="center" justifyLastLine="1"/>
    </xf>
    <xf numFmtId="0" fontId="8" fillId="0" borderId="0" xfId="44" applyFont="1" applyFill="1" applyBorder="1" applyAlignment="1" applyProtection="1">
      <alignment horizontal="left" vertical="center"/>
    </xf>
    <xf numFmtId="0" fontId="8" fillId="0" borderId="9" xfId="44" applyFont="1" applyFill="1" applyBorder="1" applyAlignment="1" applyProtection="1">
      <alignment horizontal="left" vertical="center"/>
    </xf>
    <xf numFmtId="0" fontId="8" fillId="0" borderId="13" xfId="0" applyFont="1" applyFill="1" applyBorder="1" applyAlignment="1" applyProtection="1">
      <alignment horizontal="distributed" vertical="center" justifyLastLine="1"/>
    </xf>
    <xf numFmtId="0" fontId="8" fillId="0" borderId="12" xfId="0" applyFont="1" applyFill="1" applyBorder="1" applyAlignment="1" applyProtection="1">
      <alignment horizontal="distributed" vertical="center" justifyLastLine="1"/>
    </xf>
    <xf numFmtId="0" fontId="13" fillId="0" borderId="3" xfId="44" applyFont="1" applyFill="1" applyBorder="1" applyAlignment="1" applyProtection="1">
      <alignment horizontal="distributed" vertical="center" wrapText="1" justifyLastLine="1"/>
    </xf>
    <xf numFmtId="0" fontId="38" fillId="0" borderId="6" xfId="44" applyFont="1" applyFill="1" applyBorder="1" applyAlignment="1" applyProtection="1">
      <alignment horizontal="distributed" vertical="center" wrapText="1" justifyLastLine="1"/>
    </xf>
    <xf numFmtId="0" fontId="13" fillId="0" borderId="6" xfId="44" applyFont="1" applyFill="1" applyBorder="1" applyAlignment="1" applyProtection="1">
      <alignment horizontal="distributed" vertical="center" wrapText="1" justifyLastLine="1"/>
    </xf>
    <xf numFmtId="0" fontId="13" fillId="0" borderId="8" xfId="44" applyFont="1" applyFill="1" applyBorder="1" applyAlignment="1" applyProtection="1">
      <alignment horizontal="distributed" vertical="center" wrapText="1" justifyLastLine="1"/>
    </xf>
    <xf numFmtId="0" fontId="38" fillId="0" borderId="7" xfId="44" applyFont="1" applyFill="1" applyBorder="1" applyAlignment="1" applyProtection="1">
      <alignment horizontal="distributed" vertical="center" justifyLastLine="1"/>
    </xf>
    <xf numFmtId="0" fontId="13" fillId="0" borderId="24" xfId="44" applyFont="1" applyFill="1" applyBorder="1" applyAlignment="1" applyProtection="1">
      <alignment horizontal="center" vertical="distributed" textRotation="255" shrinkToFit="1"/>
    </xf>
    <xf numFmtId="0" fontId="13" fillId="0" borderId="11" xfId="44" applyFont="1" applyFill="1" applyBorder="1" applyAlignment="1" applyProtection="1">
      <alignment horizontal="center" vertical="distributed" textRotation="255" shrinkToFit="1"/>
    </xf>
    <xf numFmtId="0" fontId="38" fillId="0" borderId="24" xfId="44" applyFont="1" applyFill="1" applyBorder="1" applyAlignment="1" applyProtection="1">
      <alignment horizontal="center" vertical="distributed" textRotation="255" shrinkToFit="1"/>
    </xf>
    <xf numFmtId="0" fontId="38" fillId="0" borderId="11" xfId="44" applyFont="1" applyFill="1" applyBorder="1" applyAlignment="1" applyProtection="1">
      <alignment horizontal="center" vertical="distributed" textRotation="255" shrinkToFit="1"/>
    </xf>
    <xf numFmtId="0" fontId="13" fillId="0" borderId="9" xfId="44" applyFont="1" applyFill="1" applyBorder="1" applyAlignment="1" applyProtection="1">
      <alignment horizontal="distributed" vertical="center" justifyLastLine="1"/>
    </xf>
    <xf numFmtId="0" fontId="10" fillId="0" borderId="10" xfId="44" applyBorder="1"/>
    <xf numFmtId="0" fontId="38" fillId="0" borderId="2" xfId="44" applyFont="1" applyFill="1" applyBorder="1" applyAlignment="1" applyProtection="1">
      <alignment horizontal="distributed" vertical="center" justifyLastLine="1"/>
    </xf>
    <xf numFmtId="0" fontId="38" fillId="0" borderId="6" xfId="44" applyFont="1" applyFill="1" applyBorder="1" applyAlignment="1" applyProtection="1">
      <alignment horizontal="distributed" vertical="center" justifyLastLine="1"/>
    </xf>
    <xf numFmtId="0" fontId="13" fillId="0" borderId="3" xfId="44" applyFont="1" applyFill="1" applyBorder="1" applyAlignment="1" applyProtection="1">
      <alignment horizontal="distributed" vertical="center" justifyLastLine="1"/>
    </xf>
    <xf numFmtId="0" fontId="13" fillId="0" borderId="7" xfId="44" applyFont="1" applyFill="1" applyBorder="1" applyAlignment="1" applyProtection="1">
      <alignment horizontal="distributed" vertical="center" wrapText="1" justifyLastLine="1"/>
    </xf>
    <xf numFmtId="0" fontId="38" fillId="0" borderId="10" xfId="44" applyFont="1" applyFill="1" applyBorder="1" applyAlignment="1" applyProtection="1">
      <alignment horizontal="center" vertical="distributed" textRotation="255" shrinkToFit="1"/>
    </xf>
    <xf numFmtId="0" fontId="38" fillId="0" borderId="0" xfId="44" applyFont="1" applyFill="1" applyBorder="1" applyAlignment="1" applyProtection="1">
      <alignment horizontal="center" vertical="distributed" textRotation="255" shrinkToFit="1"/>
    </xf>
    <xf numFmtId="0" fontId="36" fillId="0" borderId="9" xfId="44" applyFont="1" applyFill="1" applyBorder="1" applyAlignment="1" applyProtection="1">
      <alignment horizontal="distributed" vertical="center" justifyLastLine="1"/>
    </xf>
    <xf numFmtId="0" fontId="37" fillId="0" borderId="9" xfId="44" applyFont="1" applyFill="1" applyBorder="1" applyAlignment="1" applyProtection="1">
      <alignment horizontal="distributed" vertical="center" justifyLastLine="1"/>
    </xf>
    <xf numFmtId="0" fontId="37" fillId="0" borderId="2" xfId="44" applyFont="1" applyFill="1" applyBorder="1" applyAlignment="1" applyProtection="1">
      <alignment horizontal="distributed" vertical="center" justifyLastLine="1"/>
    </xf>
    <xf numFmtId="0" fontId="36" fillId="0" borderId="3" xfId="44" applyFont="1" applyFill="1" applyBorder="1" applyAlignment="1" applyProtection="1">
      <alignment horizontal="distributed" vertical="center" wrapText="1" justifyLastLine="1"/>
    </xf>
    <xf numFmtId="0" fontId="37" fillId="0" borderId="6" xfId="44" applyFont="1" applyFill="1" applyBorder="1" applyAlignment="1" applyProtection="1">
      <alignment horizontal="distributed" vertical="center" justifyLastLine="1"/>
    </xf>
    <xf numFmtId="0" fontId="36" fillId="0" borderId="8" xfId="44" applyFont="1" applyFill="1" applyBorder="1" applyAlignment="1" applyProtection="1">
      <alignment horizontal="distributed" vertical="center" wrapText="1" justifyLastLine="1"/>
    </xf>
    <xf numFmtId="0" fontId="36" fillId="0" borderId="7" xfId="44" applyFont="1" applyFill="1" applyBorder="1" applyAlignment="1" applyProtection="1">
      <alignment horizontal="distributed" vertical="center" wrapText="1" justifyLastLine="1"/>
    </xf>
    <xf numFmtId="0" fontId="36" fillId="0" borderId="6" xfId="44" applyFont="1" applyFill="1" applyBorder="1" applyAlignment="1" applyProtection="1">
      <alignment horizontal="distributed" vertical="center" wrapText="1" justifyLastLine="1"/>
    </xf>
    <xf numFmtId="0" fontId="37" fillId="0" borderId="7" xfId="44" applyFont="1" applyFill="1" applyBorder="1" applyAlignment="1" applyProtection="1">
      <alignment horizontal="distributed" vertical="center" justifyLastLine="1"/>
    </xf>
    <xf numFmtId="190" fontId="34" fillId="0" borderId="7" xfId="0" applyNumberFormat="1" applyFont="1" applyFill="1" applyBorder="1" applyAlignment="1" applyProtection="1">
      <alignment vertical="center"/>
    </xf>
    <xf numFmtId="190" fontId="8" fillId="0" borderId="7" xfId="0" applyNumberFormat="1" applyFont="1" applyFill="1" applyBorder="1" applyAlignment="1" applyProtection="1">
      <alignment vertical="center"/>
      <protection locked="0"/>
    </xf>
  </cellXfs>
  <cellStyles count="203">
    <cellStyle name="20% - アクセント 1 2" xfId="5"/>
    <cellStyle name="20% - アクセント 1 2 2" xfId="49"/>
    <cellStyle name="20% - アクセント 1 3" xfId="50"/>
    <cellStyle name="20% - アクセント 1 4" xfId="51"/>
    <cellStyle name="20% - アクセント 1 5" xfId="52"/>
    <cellStyle name="20% - アクセント 2 2" xfId="6"/>
    <cellStyle name="20% - アクセント 2 2 2" xfId="53"/>
    <cellStyle name="20% - アクセント 2 3" xfId="54"/>
    <cellStyle name="20% - アクセント 2 4" xfId="55"/>
    <cellStyle name="20% - アクセント 2 5" xfId="56"/>
    <cellStyle name="20% - アクセント 3 2" xfId="7"/>
    <cellStyle name="20% - アクセント 3 2 2" xfId="57"/>
    <cellStyle name="20% - アクセント 3 3" xfId="58"/>
    <cellStyle name="20% - アクセント 3 4" xfId="59"/>
    <cellStyle name="20% - アクセント 3 5" xfId="60"/>
    <cellStyle name="20% - アクセント 4 2" xfId="8"/>
    <cellStyle name="20% - アクセント 4 2 2" xfId="61"/>
    <cellStyle name="20% - アクセント 4 3" xfId="62"/>
    <cellStyle name="20% - アクセント 4 4" xfId="63"/>
    <cellStyle name="20% - アクセント 4 5" xfId="64"/>
    <cellStyle name="20% - アクセント 5 2" xfId="9"/>
    <cellStyle name="20% - アクセント 5 2 2" xfId="65"/>
    <cellStyle name="20% - アクセント 5 3" xfId="66"/>
    <cellStyle name="20% - アクセント 5 4" xfId="67"/>
    <cellStyle name="20% - アクセント 5 5" xfId="68"/>
    <cellStyle name="20% - アクセント 6 2" xfId="10"/>
    <cellStyle name="20% - アクセント 6 2 2" xfId="69"/>
    <cellStyle name="20% - アクセント 6 3" xfId="70"/>
    <cellStyle name="20% - アクセント 6 4" xfId="71"/>
    <cellStyle name="20% - アクセント 6 5" xfId="72"/>
    <cellStyle name="40% - アクセント 1 2" xfId="11"/>
    <cellStyle name="40% - アクセント 1 2 2" xfId="73"/>
    <cellStyle name="40% - アクセント 1 3" xfId="74"/>
    <cellStyle name="40% - アクセント 1 4" xfId="75"/>
    <cellStyle name="40% - アクセント 1 5" xfId="76"/>
    <cellStyle name="40% - アクセント 2 2" xfId="12"/>
    <cellStyle name="40% - アクセント 2 2 2" xfId="77"/>
    <cellStyle name="40% - アクセント 2 3" xfId="78"/>
    <cellStyle name="40% - アクセント 2 4" xfId="79"/>
    <cellStyle name="40% - アクセント 2 5" xfId="80"/>
    <cellStyle name="40% - アクセント 3 2" xfId="13"/>
    <cellStyle name="40% - アクセント 3 2 2" xfId="81"/>
    <cellStyle name="40% - アクセント 3 3" xfId="82"/>
    <cellStyle name="40% - アクセント 3 4" xfId="83"/>
    <cellStyle name="40% - アクセント 3 5" xfId="84"/>
    <cellStyle name="40% - アクセント 4 2" xfId="14"/>
    <cellStyle name="40% - アクセント 4 2 2" xfId="85"/>
    <cellStyle name="40% - アクセント 4 3" xfId="86"/>
    <cellStyle name="40% - アクセント 4 4" xfId="87"/>
    <cellStyle name="40% - アクセント 4 5" xfId="88"/>
    <cellStyle name="40% - アクセント 5 2" xfId="15"/>
    <cellStyle name="40% - アクセント 5 2 2" xfId="89"/>
    <cellStyle name="40% - アクセント 5 3" xfId="90"/>
    <cellStyle name="40% - アクセント 5 4" xfId="91"/>
    <cellStyle name="40% - アクセント 5 5" xfId="92"/>
    <cellStyle name="40% - アクセント 6 2" xfId="16"/>
    <cellStyle name="40% - アクセント 6 2 2" xfId="93"/>
    <cellStyle name="40% - アクセント 6 3" xfId="94"/>
    <cellStyle name="40% - アクセント 6 4" xfId="95"/>
    <cellStyle name="40% - アクセント 6 5" xfId="96"/>
    <cellStyle name="60% - アクセント 1 2" xfId="17"/>
    <cellStyle name="60% - アクセント 1 2 2" xfId="97"/>
    <cellStyle name="60% - アクセント 1 3" xfId="98"/>
    <cellStyle name="60% - アクセント 1 4" xfId="99"/>
    <cellStyle name="60% - アクセント 2 2" xfId="18"/>
    <cellStyle name="60% - アクセント 2 2 2" xfId="100"/>
    <cellStyle name="60% - アクセント 2 3" xfId="101"/>
    <cellStyle name="60% - アクセント 2 4" xfId="102"/>
    <cellStyle name="60% - アクセント 3 2" xfId="19"/>
    <cellStyle name="60% - アクセント 3 2 2" xfId="103"/>
    <cellStyle name="60% - アクセント 3 3" xfId="104"/>
    <cellStyle name="60% - アクセント 3 4" xfId="105"/>
    <cellStyle name="60% - アクセント 4 2" xfId="20"/>
    <cellStyle name="60% - アクセント 4 2 2" xfId="106"/>
    <cellStyle name="60% - アクセント 4 3" xfId="107"/>
    <cellStyle name="60% - アクセント 4 4" xfId="108"/>
    <cellStyle name="60% - アクセント 5 2" xfId="21"/>
    <cellStyle name="60% - アクセント 5 2 2" xfId="109"/>
    <cellStyle name="60% - アクセント 5 3" xfId="110"/>
    <cellStyle name="60% - アクセント 5 4" xfId="111"/>
    <cellStyle name="60% - アクセント 6 2" xfId="22"/>
    <cellStyle name="60% - アクセント 6 2 2" xfId="112"/>
    <cellStyle name="60% - アクセント 6 3" xfId="113"/>
    <cellStyle name="60% - アクセント 6 4" xfId="114"/>
    <cellStyle name="アクセント 1 2" xfId="23"/>
    <cellStyle name="アクセント 1 2 2" xfId="115"/>
    <cellStyle name="アクセント 1 3" xfId="116"/>
    <cellStyle name="アクセント 1 4" xfId="117"/>
    <cellStyle name="アクセント 2 2" xfId="24"/>
    <cellStyle name="アクセント 2 2 2" xfId="118"/>
    <cellStyle name="アクセント 2 3" xfId="119"/>
    <cellStyle name="アクセント 2 4" xfId="120"/>
    <cellStyle name="アクセント 3 2" xfId="25"/>
    <cellStyle name="アクセント 3 2 2" xfId="121"/>
    <cellStyle name="アクセント 3 3" xfId="122"/>
    <cellStyle name="アクセント 3 4" xfId="123"/>
    <cellStyle name="アクセント 4 2" xfId="26"/>
    <cellStyle name="アクセント 4 2 2" xfId="124"/>
    <cellStyle name="アクセント 4 3" xfId="125"/>
    <cellStyle name="アクセント 4 4" xfId="126"/>
    <cellStyle name="アクセント 5 2" xfId="27"/>
    <cellStyle name="アクセント 5 2 2" xfId="127"/>
    <cellStyle name="アクセント 5 3" xfId="128"/>
    <cellStyle name="アクセント 5 4" xfId="129"/>
    <cellStyle name="アクセント 6 2" xfId="28"/>
    <cellStyle name="アクセント 6 2 2" xfId="130"/>
    <cellStyle name="アクセント 6 3" xfId="131"/>
    <cellStyle name="アクセント 6 4" xfId="132"/>
    <cellStyle name="タイトル 2" xfId="133"/>
    <cellStyle name="タイトル 3" xfId="134"/>
    <cellStyle name="タイトル 4" xfId="135"/>
    <cellStyle name="チェック セル 2" xfId="29"/>
    <cellStyle name="チェック セル 2 2" xfId="136"/>
    <cellStyle name="チェック セル 3" xfId="137"/>
    <cellStyle name="チェック セル 4" xfId="138"/>
    <cellStyle name="どちらでもない 2" xfId="30"/>
    <cellStyle name="どちらでもない 2 2" xfId="139"/>
    <cellStyle name="どちらでもない 3" xfId="140"/>
    <cellStyle name="どちらでもない 4" xfId="141"/>
    <cellStyle name="パーセント 2" xfId="47"/>
    <cellStyle name="パーセント 2 2" xfId="142"/>
    <cellStyle name="メモ 2" xfId="143"/>
    <cellStyle name="メモ 2 2" xfId="144"/>
    <cellStyle name="メモ 3" xfId="145"/>
    <cellStyle name="メモ 4" xfId="146"/>
    <cellStyle name="リンク セル 2" xfId="31"/>
    <cellStyle name="リンク セル 2 2" xfId="147"/>
    <cellStyle name="リンク セル 3" xfId="148"/>
    <cellStyle name="リンク セル 4" xfId="149"/>
    <cellStyle name="悪い 2" xfId="32"/>
    <cellStyle name="悪い 2 2" xfId="150"/>
    <cellStyle name="悪い 3" xfId="151"/>
    <cellStyle name="悪い 4" xfId="152"/>
    <cellStyle name="計算 2" xfId="33"/>
    <cellStyle name="計算 2 2" xfId="153"/>
    <cellStyle name="計算 3" xfId="154"/>
    <cellStyle name="計算 4" xfId="155"/>
    <cellStyle name="警告文 2" xfId="34"/>
    <cellStyle name="警告文 2 2" xfId="156"/>
    <cellStyle name="警告文 3" xfId="157"/>
    <cellStyle name="警告文 4" xfId="158"/>
    <cellStyle name="桁区切り 2" xfId="159"/>
    <cellStyle name="桁区切り 2 2" xfId="160"/>
    <cellStyle name="桁区切り 2 3" xfId="161"/>
    <cellStyle name="桁区切り 3" xfId="162"/>
    <cellStyle name="桁区切り 4" xfId="163"/>
    <cellStyle name="見出し 1 2" xfId="35"/>
    <cellStyle name="見出し 1 2 2" xfId="164"/>
    <cellStyle name="見出し 1 3" xfId="165"/>
    <cellStyle name="見出し 1 4" xfId="166"/>
    <cellStyle name="見出し 2 2" xfId="36"/>
    <cellStyle name="見出し 2 2 2" xfId="167"/>
    <cellStyle name="見出し 2 3" xfId="168"/>
    <cellStyle name="見出し 2 4" xfId="169"/>
    <cellStyle name="見出し 3 2" xfId="37"/>
    <cellStyle name="見出し 3 2 2" xfId="170"/>
    <cellStyle name="見出し 3 3" xfId="171"/>
    <cellStyle name="見出し 3 4" xfId="172"/>
    <cellStyle name="見出し 4 2" xfId="38"/>
    <cellStyle name="見出し 4 2 2" xfId="173"/>
    <cellStyle name="見出し 4 3" xfId="174"/>
    <cellStyle name="見出し 4 4" xfId="175"/>
    <cellStyle name="集計 2" xfId="39"/>
    <cellStyle name="集計 2 2" xfId="176"/>
    <cellStyle name="集計 3" xfId="177"/>
    <cellStyle name="集計 4" xfId="178"/>
    <cellStyle name="出力 2" xfId="40"/>
    <cellStyle name="出力 2 2" xfId="179"/>
    <cellStyle name="出力 3" xfId="180"/>
    <cellStyle name="出力 4" xfId="181"/>
    <cellStyle name="説明文 2" xfId="41"/>
    <cellStyle name="説明文 2 2" xfId="182"/>
    <cellStyle name="説明文 3" xfId="183"/>
    <cellStyle name="説明文 4" xfId="184"/>
    <cellStyle name="入力 2" xfId="42"/>
    <cellStyle name="入力 2 2" xfId="185"/>
    <cellStyle name="入力 3" xfId="186"/>
    <cellStyle name="入力 4" xfId="187"/>
    <cellStyle name="標準" xfId="0" builtinId="0"/>
    <cellStyle name="標準 2" xfId="2"/>
    <cellStyle name="標準 2 2" xfId="44"/>
    <cellStyle name="標準 2 2 2" xfId="188"/>
    <cellStyle name="標準 2 2 3" xfId="202"/>
    <cellStyle name="標準 2 3" xfId="48"/>
    <cellStyle name="標準 2 3 2" xfId="189"/>
    <cellStyle name="標準 2 4" xfId="190"/>
    <cellStyle name="標準 3" xfId="45"/>
    <cellStyle name="標準 3 2" xfId="191"/>
    <cellStyle name="標準 3 3" xfId="192"/>
    <cellStyle name="標準 3 4" xfId="200"/>
    <cellStyle name="標準 4" xfId="46"/>
    <cellStyle name="標準 4 2" xfId="193"/>
    <cellStyle name="標準 5" xfId="194"/>
    <cellStyle name="標準 6" xfId="195"/>
    <cellStyle name="標準 7" xfId="196"/>
    <cellStyle name="標準_170／171.XLS" xfId="3"/>
    <cellStyle name="標準_198／199.XLS" xfId="1"/>
    <cellStyle name="標準_8-6.　1世帯当り収入・支出(勤労者世帯)" xfId="201"/>
    <cellStyle name="標準_作業用" xfId="4"/>
    <cellStyle name="良い 2" xfId="43"/>
    <cellStyle name="良い 2 2" xfId="197"/>
    <cellStyle name="良い 3" xfId="198"/>
    <cellStyle name="良い 4" xfId="1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ukei/&#32113;&#35336;&#26360;/H27/02&#22238;&#31572;&#12487;&#12540;&#12479;/08&#29289;&#20385;&#65381;&#28040;&#36027;/&#24773;&#22577;&#35506;/8-2&#28040;&#36027;&#32773;&#29289;&#20385;&#25351;&#25968;&#65288;&#38917;&#30446;&#2102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2．消費者物価指数(項目別）"/>
      <sheetName val="作業用"/>
    </sheetNames>
    <sheetDataSet>
      <sheetData sheetId="0"/>
      <sheetData sheetId="1">
        <row r="5">
          <cell r="B5">
            <v>100.5</v>
          </cell>
          <cell r="C5">
            <v>99.8</v>
          </cell>
          <cell r="D5">
            <v>103.7</v>
          </cell>
          <cell r="E5">
            <v>97.2</v>
          </cell>
          <cell r="F5">
            <v>109.2</v>
          </cell>
          <cell r="G5">
            <v>95.1</v>
          </cell>
          <cell r="H5">
            <v>97.8</v>
          </cell>
          <cell r="I5">
            <v>97.6</v>
          </cell>
          <cell r="J5">
            <v>104.2</v>
          </cell>
          <cell r="K5">
            <v>97.5</v>
          </cell>
          <cell r="L5">
            <v>88.2</v>
          </cell>
          <cell r="M5">
            <v>107.3</v>
          </cell>
        </row>
        <row r="6">
          <cell r="B6">
            <v>100.2</v>
          </cell>
          <cell r="C6">
            <v>99.6</v>
          </cell>
          <cell r="D6">
            <v>102.5</v>
          </cell>
          <cell r="E6">
            <v>97.2</v>
          </cell>
          <cell r="F6">
            <v>109.3</v>
          </cell>
          <cell r="G6">
            <v>94.3</v>
          </cell>
          <cell r="H6">
            <v>97.6</v>
          </cell>
          <cell r="I6">
            <v>97.7</v>
          </cell>
          <cell r="J6">
            <v>104.1</v>
          </cell>
          <cell r="K6">
            <v>97.5</v>
          </cell>
          <cell r="L6">
            <v>88.5</v>
          </cell>
          <cell r="M6">
            <v>107.5</v>
          </cell>
        </row>
        <row r="7">
          <cell r="B7">
            <v>100.3</v>
          </cell>
          <cell r="C7">
            <v>99.7</v>
          </cell>
          <cell r="D7">
            <v>102.8</v>
          </cell>
          <cell r="E7">
            <v>97.3</v>
          </cell>
          <cell r="F7">
            <v>109.4</v>
          </cell>
          <cell r="G7">
            <v>92.7</v>
          </cell>
          <cell r="H7">
            <v>98.8</v>
          </cell>
          <cell r="I7">
            <v>97.9</v>
          </cell>
          <cell r="J7">
            <v>104.2</v>
          </cell>
          <cell r="K7">
            <v>97.5</v>
          </cell>
          <cell r="L7">
            <v>88.6</v>
          </cell>
          <cell r="M7">
            <v>107.7</v>
          </cell>
        </row>
        <row r="8">
          <cell r="B8">
            <v>102.8</v>
          </cell>
          <cell r="C8">
            <v>102</v>
          </cell>
          <cell r="D8">
            <v>106.1</v>
          </cell>
          <cell r="E8">
            <v>97.8</v>
          </cell>
          <cell r="F8">
            <v>110.1</v>
          </cell>
          <cell r="G8">
            <v>95.6</v>
          </cell>
          <cell r="H8">
            <v>100.7</v>
          </cell>
          <cell r="I8">
            <v>99.6</v>
          </cell>
          <cell r="J8">
            <v>107.2</v>
          </cell>
          <cell r="K8">
            <v>102.2</v>
          </cell>
          <cell r="L8">
            <v>92.3</v>
          </cell>
          <cell r="M8">
            <v>110</v>
          </cell>
        </row>
        <row r="9">
          <cell r="B9">
            <v>103.4</v>
          </cell>
          <cell r="C9">
            <v>102.5</v>
          </cell>
          <cell r="D9">
            <v>107.1</v>
          </cell>
          <cell r="E9">
            <v>97.8</v>
          </cell>
          <cell r="F9">
            <v>114.3</v>
          </cell>
          <cell r="G9">
            <v>95.5</v>
          </cell>
          <cell r="H9">
            <v>101</v>
          </cell>
          <cell r="I9">
            <v>99.6</v>
          </cell>
          <cell r="J9">
            <v>107.7</v>
          </cell>
          <cell r="K9">
            <v>102.7</v>
          </cell>
          <cell r="L9">
            <v>91.9</v>
          </cell>
          <cell r="M9">
            <v>110.2</v>
          </cell>
        </row>
        <row r="10">
          <cell r="B10">
            <v>102.9</v>
          </cell>
          <cell r="C10">
            <v>102.4</v>
          </cell>
          <cell r="D10">
            <v>105.4</v>
          </cell>
          <cell r="E10">
            <v>97.8</v>
          </cell>
          <cell r="F10">
            <v>114.4</v>
          </cell>
          <cell r="G10">
            <v>93.9</v>
          </cell>
          <cell r="H10">
            <v>101</v>
          </cell>
          <cell r="I10">
            <v>99.4</v>
          </cell>
          <cell r="J10">
            <v>107.5</v>
          </cell>
          <cell r="K10">
            <v>102.7</v>
          </cell>
          <cell r="L10">
            <v>92.2</v>
          </cell>
          <cell r="M10">
            <v>110.1</v>
          </cell>
        </row>
        <row r="11">
          <cell r="B11">
            <v>103.1</v>
          </cell>
          <cell r="C11">
            <v>102.6</v>
          </cell>
          <cell r="D11">
            <v>105.6</v>
          </cell>
          <cell r="E11">
            <v>98</v>
          </cell>
          <cell r="F11">
            <v>114.2</v>
          </cell>
          <cell r="G11">
            <v>93.5</v>
          </cell>
          <cell r="H11">
            <v>101.1</v>
          </cell>
          <cell r="I11">
            <v>99.6</v>
          </cell>
          <cell r="J11">
            <v>108.3</v>
          </cell>
          <cell r="K11">
            <v>102.7</v>
          </cell>
          <cell r="L11">
            <v>92.4</v>
          </cell>
          <cell r="M11">
            <v>109.6</v>
          </cell>
        </row>
        <row r="12">
          <cell r="B12">
            <v>103.1</v>
          </cell>
          <cell r="C12">
            <v>102.5</v>
          </cell>
          <cell r="D12">
            <v>106</v>
          </cell>
          <cell r="E12">
            <v>97.9</v>
          </cell>
          <cell r="F12">
            <v>114</v>
          </cell>
          <cell r="G12">
            <v>93.7</v>
          </cell>
          <cell r="H12">
            <v>98.5</v>
          </cell>
          <cell r="I12">
            <v>99.8</v>
          </cell>
          <cell r="J12">
            <v>107.9</v>
          </cell>
          <cell r="K12">
            <v>102.7</v>
          </cell>
          <cell r="L12">
            <v>93</v>
          </cell>
          <cell r="M12">
            <v>110</v>
          </cell>
        </row>
        <row r="13">
          <cell r="B13">
            <v>103.3</v>
          </cell>
          <cell r="C13">
            <v>102.2</v>
          </cell>
          <cell r="D13">
            <v>107.3</v>
          </cell>
          <cell r="E13">
            <v>97.9</v>
          </cell>
          <cell r="F13">
            <v>113.9</v>
          </cell>
          <cell r="G13">
            <v>91.1</v>
          </cell>
          <cell r="H13">
            <v>101.7</v>
          </cell>
          <cell r="I13">
            <v>100.1</v>
          </cell>
          <cell r="J13">
            <v>107.4</v>
          </cell>
          <cell r="K13">
            <v>102.7</v>
          </cell>
          <cell r="L13">
            <v>91.6</v>
          </cell>
          <cell r="M13">
            <v>110.5</v>
          </cell>
        </row>
        <row r="14">
          <cell r="B14">
            <v>103</v>
          </cell>
          <cell r="C14">
            <v>102.4</v>
          </cell>
          <cell r="D14">
            <v>105.9</v>
          </cell>
          <cell r="E14">
            <v>97.8</v>
          </cell>
          <cell r="F14">
            <v>113.6</v>
          </cell>
          <cell r="G14">
            <v>93.9</v>
          </cell>
          <cell r="H14">
            <v>101.4</v>
          </cell>
          <cell r="I14">
            <v>100.2</v>
          </cell>
          <cell r="J14">
            <v>107.6</v>
          </cell>
          <cell r="K14">
            <v>102.7</v>
          </cell>
          <cell r="L14">
            <v>92.2</v>
          </cell>
          <cell r="M14">
            <v>110.2</v>
          </cell>
        </row>
        <row r="15">
          <cell r="B15">
            <v>102.6</v>
          </cell>
          <cell r="C15">
            <v>102.3</v>
          </cell>
          <cell r="D15">
            <v>104.5</v>
          </cell>
          <cell r="E15">
            <v>97.8</v>
          </cell>
          <cell r="F15">
            <v>113</v>
          </cell>
          <cell r="G15">
            <v>94</v>
          </cell>
          <cell r="H15">
            <v>103.4</v>
          </cell>
          <cell r="I15">
            <v>100.2</v>
          </cell>
          <cell r="J15">
            <v>107.2</v>
          </cell>
          <cell r="K15">
            <v>102.7</v>
          </cell>
          <cell r="L15">
            <v>91.8</v>
          </cell>
          <cell r="M15">
            <v>110.4</v>
          </cell>
        </row>
        <row r="16">
          <cell r="B16">
            <v>102.8</v>
          </cell>
          <cell r="C16">
            <v>102.2</v>
          </cell>
          <cell r="D16">
            <v>106</v>
          </cell>
          <cell r="E16">
            <v>97.7</v>
          </cell>
          <cell r="F16">
            <v>112.7</v>
          </cell>
          <cell r="G16">
            <v>93.9</v>
          </cell>
          <cell r="H16">
            <v>103.2</v>
          </cell>
          <cell r="I16">
            <v>100.1</v>
          </cell>
          <cell r="J16">
            <v>106.6</v>
          </cell>
          <cell r="K16">
            <v>102.7</v>
          </cell>
          <cell r="L16">
            <v>91.2</v>
          </cell>
          <cell r="M16">
            <v>110.7</v>
          </cell>
        </row>
        <row r="33">
          <cell r="B33">
            <v>1.2000000000000028</v>
          </cell>
          <cell r="C33">
            <v>1.2000000000000028</v>
          </cell>
          <cell r="D33">
            <v>1.6000000000000085</v>
          </cell>
          <cell r="E33">
            <v>-0.79999999999999716</v>
          </cell>
          <cell r="F33">
            <v>3.7000000000000028</v>
          </cell>
          <cell r="G33">
            <v>4.2999999999999972</v>
          </cell>
          <cell r="H33">
            <v>-2.5</v>
          </cell>
          <cell r="I33">
            <v>-0.30000000000001137</v>
          </cell>
          <cell r="J33">
            <v>2.1000000000000085</v>
          </cell>
          <cell r="K33">
            <v>9.9999999999994316E-2</v>
          </cell>
          <cell r="L33">
            <v>0.5</v>
          </cell>
          <cell r="M33">
            <v>3.3999999999999915</v>
          </cell>
        </row>
        <row r="34">
          <cell r="B34">
            <v>1</v>
          </cell>
          <cell r="C34">
            <v>0.79999999999999716</v>
          </cell>
          <cell r="D34">
            <v>1.4000000000000057</v>
          </cell>
          <cell r="E34">
            <v>-0.79999999999999716</v>
          </cell>
          <cell r="F34">
            <v>3.2000000000000028</v>
          </cell>
          <cell r="G34">
            <v>3.5</v>
          </cell>
          <cell r="H34">
            <v>-1.4000000000000057</v>
          </cell>
          <cell r="I34">
            <v>-9.9999999999994316E-2</v>
          </cell>
          <cell r="J34">
            <v>1.5</v>
          </cell>
          <cell r="K34">
            <v>9.9999999999994316E-2</v>
          </cell>
          <cell r="L34">
            <v>0.90000000000000568</v>
          </cell>
          <cell r="M34">
            <v>3.4000000000000057</v>
          </cell>
        </row>
        <row r="35">
          <cell r="B35">
            <v>1.0999999999999943</v>
          </cell>
          <cell r="C35">
            <v>0.90000000000000568</v>
          </cell>
          <cell r="D35">
            <v>2.2000000000000028</v>
          </cell>
          <cell r="E35">
            <v>-0.70000000000000284</v>
          </cell>
          <cell r="F35">
            <v>3.1000000000000085</v>
          </cell>
          <cell r="G35">
            <v>3.1000000000000085</v>
          </cell>
          <cell r="H35">
            <v>-1.7000000000000028</v>
          </cell>
          <cell r="I35">
            <v>0.20000000000000284</v>
          </cell>
          <cell r="J35">
            <v>1.1000000000000085</v>
          </cell>
          <cell r="K35">
            <v>9.9999999999994316E-2</v>
          </cell>
          <cell r="L35">
            <v>1.1999999999999886</v>
          </cell>
          <cell r="M35">
            <v>2.7999999999999972</v>
          </cell>
        </row>
        <row r="36">
          <cell r="B36">
            <v>3.2999999999999972</v>
          </cell>
          <cell r="C36">
            <v>2.9000000000000057</v>
          </cell>
          <cell r="D36">
            <v>4.8999999999999915</v>
          </cell>
          <cell r="E36">
            <v>-0.20000000000000284</v>
          </cell>
          <cell r="F36">
            <v>3.8999999999999915</v>
          </cell>
          <cell r="G36">
            <v>6.1999999999999886</v>
          </cell>
          <cell r="H36">
            <v>0.29999999999999716</v>
          </cell>
          <cell r="I36">
            <v>1.5</v>
          </cell>
          <cell r="J36">
            <v>3.2000000000000028</v>
          </cell>
          <cell r="K36">
            <v>4.7000000000000028</v>
          </cell>
          <cell r="L36">
            <v>4.0999999999999943</v>
          </cell>
          <cell r="M36">
            <v>5.0999999999999943</v>
          </cell>
        </row>
        <row r="37">
          <cell r="B37">
            <v>4.1000000000000085</v>
          </cell>
          <cell r="C37">
            <v>3.5999999999999943</v>
          </cell>
          <cell r="D37">
            <v>6.5</v>
          </cell>
          <cell r="E37">
            <v>0.39999999999999147</v>
          </cell>
          <cell r="F37">
            <v>7.2999999999999972</v>
          </cell>
          <cell r="G37">
            <v>6.2999999999999972</v>
          </cell>
          <cell r="H37">
            <v>0.59999999999999432</v>
          </cell>
          <cell r="I37">
            <v>0.89999999999999147</v>
          </cell>
          <cell r="J37">
            <v>3.6000000000000085</v>
          </cell>
          <cell r="K37">
            <v>5.2000000000000028</v>
          </cell>
          <cell r="L37">
            <v>4.4000000000000057</v>
          </cell>
          <cell r="M37">
            <v>5.1000000000000085</v>
          </cell>
        </row>
        <row r="38">
          <cell r="B38">
            <v>3.8000000000000114</v>
          </cell>
          <cell r="C38">
            <v>3.5</v>
          </cell>
          <cell r="D38">
            <v>5.5</v>
          </cell>
          <cell r="E38">
            <v>0.39999999999999147</v>
          </cell>
          <cell r="F38">
            <v>6.8000000000000114</v>
          </cell>
          <cell r="G38">
            <v>4.2000000000000028</v>
          </cell>
          <cell r="H38">
            <v>0.59999999999999432</v>
          </cell>
          <cell r="I38">
            <v>0.60000000000000853</v>
          </cell>
          <cell r="J38">
            <v>4</v>
          </cell>
          <cell r="K38">
            <v>5.2000000000000028</v>
          </cell>
          <cell r="L38">
            <v>4.7999999999999972</v>
          </cell>
          <cell r="M38">
            <v>5.2999999999999972</v>
          </cell>
        </row>
        <row r="39">
          <cell r="B39">
            <v>3.7999999999999972</v>
          </cell>
          <cell r="C39">
            <v>3.5999999999999943</v>
          </cell>
          <cell r="D39">
            <v>5</v>
          </cell>
          <cell r="E39">
            <v>0.59999999999999432</v>
          </cell>
          <cell r="F39">
            <v>6.2000000000000028</v>
          </cell>
          <cell r="G39">
            <v>4.4000000000000057</v>
          </cell>
          <cell r="H39">
            <v>1.0999999999999943</v>
          </cell>
          <cell r="I39">
            <v>0.89999999999999147</v>
          </cell>
          <cell r="J39">
            <v>4</v>
          </cell>
          <cell r="K39">
            <v>5.2000000000000028</v>
          </cell>
          <cell r="L39">
            <v>5.1000000000000085</v>
          </cell>
          <cell r="M39">
            <v>4.5</v>
          </cell>
        </row>
        <row r="40">
          <cell r="B40">
            <v>3.2999999999999972</v>
          </cell>
          <cell r="C40">
            <v>3.0999999999999943</v>
          </cell>
          <cell r="D40">
            <v>4.9000000000000057</v>
          </cell>
          <cell r="E40">
            <v>0.5</v>
          </cell>
          <cell r="F40">
            <v>5.5</v>
          </cell>
          <cell r="G40">
            <v>3.7999999999999972</v>
          </cell>
          <cell r="H40">
            <v>-9.9999999999994316E-2</v>
          </cell>
          <cell r="I40">
            <v>1.2999999999999972</v>
          </cell>
          <cell r="J40">
            <v>2.9000000000000057</v>
          </cell>
          <cell r="K40">
            <v>5.2000000000000028</v>
          </cell>
          <cell r="L40">
            <v>3.5999999999999943</v>
          </cell>
          <cell r="M40">
            <v>5.2999999999999972</v>
          </cell>
        </row>
        <row r="41">
          <cell r="B41">
            <v>3.3999999999999915</v>
          </cell>
          <cell r="C41">
            <v>2.7999999999999972</v>
          </cell>
          <cell r="D41">
            <v>5.2999999999999972</v>
          </cell>
          <cell r="E41">
            <v>0.5</v>
          </cell>
          <cell r="F41">
            <v>5.3000000000000114</v>
          </cell>
          <cell r="G41">
            <v>0.29999999999999716</v>
          </cell>
          <cell r="H41">
            <v>3.1000000000000085</v>
          </cell>
          <cell r="I41">
            <v>1.6999999999999886</v>
          </cell>
          <cell r="J41">
            <v>2.5</v>
          </cell>
          <cell r="K41">
            <v>5.2000000000000028</v>
          </cell>
          <cell r="L41">
            <v>3.3999999999999915</v>
          </cell>
          <cell r="M41">
            <v>5.5999999999999943</v>
          </cell>
        </row>
        <row r="42">
          <cell r="B42">
            <v>3.0999999999999943</v>
          </cell>
          <cell r="C42">
            <v>2.9000000000000057</v>
          </cell>
          <cell r="D42">
            <v>4.4000000000000057</v>
          </cell>
          <cell r="E42">
            <v>0.59999999999999432</v>
          </cell>
          <cell r="F42">
            <v>4.8999999999999915</v>
          </cell>
          <cell r="G42">
            <v>2.9000000000000057</v>
          </cell>
          <cell r="H42">
            <v>2.9000000000000057</v>
          </cell>
          <cell r="I42">
            <v>1.7999999999999972</v>
          </cell>
          <cell r="J42">
            <v>3</v>
          </cell>
          <cell r="K42">
            <v>5.2000000000000028</v>
          </cell>
          <cell r="L42">
            <v>3.4000000000000057</v>
          </cell>
          <cell r="M42">
            <v>2.7999999999999972</v>
          </cell>
        </row>
        <row r="43">
          <cell r="B43">
            <v>2.5999999999999943</v>
          </cell>
          <cell r="C43">
            <v>2.7000000000000028</v>
          </cell>
          <cell r="D43">
            <v>2.0999999999999943</v>
          </cell>
          <cell r="E43">
            <v>0.59999999999999432</v>
          </cell>
          <cell r="F43">
            <v>4.5999999999999943</v>
          </cell>
          <cell r="G43">
            <v>2.0999999999999943</v>
          </cell>
          <cell r="H43">
            <v>5.4000000000000057</v>
          </cell>
          <cell r="I43">
            <v>2.5</v>
          </cell>
          <cell r="J43">
            <v>3.1000000000000085</v>
          </cell>
          <cell r="K43">
            <v>5.2000000000000028</v>
          </cell>
          <cell r="L43">
            <v>3.0999999999999943</v>
          </cell>
          <cell r="M43">
            <v>2.9000000000000057</v>
          </cell>
        </row>
        <row r="44">
          <cell r="B44">
            <v>2.7000000000000028</v>
          </cell>
          <cell r="C44">
            <v>2.6000000000000085</v>
          </cell>
          <cell r="D44">
            <v>3.4000000000000057</v>
          </cell>
          <cell r="E44">
            <v>0.5</v>
          </cell>
          <cell r="F44">
            <v>4.1000000000000085</v>
          </cell>
          <cell r="G44">
            <v>2</v>
          </cell>
          <cell r="H44">
            <v>5.2000000000000028</v>
          </cell>
          <cell r="I44">
            <v>2.5999999999999943</v>
          </cell>
          <cell r="J44">
            <v>2.5</v>
          </cell>
          <cell r="K44">
            <v>5.2000000000000028</v>
          </cell>
          <cell r="L44">
            <v>2.9000000000000057</v>
          </cell>
          <cell r="M44">
            <v>3.2999999999999972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tabSelected="1" zoomScale="115" zoomScaleNormal="100" workbookViewId="0">
      <selection activeCell="J27" sqref="J27"/>
    </sheetView>
  </sheetViews>
  <sheetFormatPr defaultColWidth="10.625" defaultRowHeight="18.75" customHeight="1"/>
  <cols>
    <col min="1" max="1" width="4.5" style="1" bestFit="1" customWidth="1"/>
    <col min="2" max="2" width="5.25" style="1" bestFit="1" customWidth="1"/>
    <col min="3" max="3" width="6.75" style="2" bestFit="1" customWidth="1"/>
    <col min="4" max="4" width="6.875" style="2" customWidth="1"/>
    <col min="5" max="5" width="7.5" style="2" bestFit="1" customWidth="1"/>
    <col min="6" max="6" width="6.875" style="2" customWidth="1"/>
    <col min="7" max="7" width="6.75" style="2" bestFit="1" customWidth="1"/>
    <col min="8" max="8" width="6.875" style="2" customWidth="1"/>
    <col min="9" max="9" width="6.75" style="2" bestFit="1" customWidth="1"/>
    <col min="10" max="10" width="6.875" style="2" customWidth="1"/>
    <col min="11" max="11" width="6.75" style="2" bestFit="1" customWidth="1"/>
    <col min="12" max="12" width="6.875" style="2" customWidth="1"/>
    <col min="13" max="16384" width="10.625" style="2"/>
  </cols>
  <sheetData>
    <row r="1" spans="1:12" ht="30" customHeight="1">
      <c r="A1" s="222" t="s">
        <v>13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1:12" ht="30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7" customFormat="1" ht="20.25" customHeight="1">
      <c r="A3" s="6"/>
      <c r="B3" s="6"/>
      <c r="L3" s="6" t="s">
        <v>10</v>
      </c>
    </row>
    <row r="4" spans="1:12" s="7" customFormat="1" ht="31.5" customHeight="1">
      <c r="A4" s="214" t="s">
        <v>1</v>
      </c>
      <c r="B4" s="215"/>
      <c r="C4" s="220" t="s">
        <v>2</v>
      </c>
      <c r="D4" s="221"/>
      <c r="E4" s="218" t="s">
        <v>5</v>
      </c>
      <c r="F4" s="219"/>
      <c r="G4" s="220" t="s">
        <v>7</v>
      </c>
      <c r="H4" s="221"/>
      <c r="I4" s="220" t="s">
        <v>3</v>
      </c>
      <c r="J4" s="221"/>
      <c r="K4" s="220" t="s">
        <v>4</v>
      </c>
      <c r="L4" s="223"/>
    </row>
    <row r="5" spans="1:12" s="7" customFormat="1" ht="31.5" customHeight="1">
      <c r="A5" s="216"/>
      <c r="B5" s="217"/>
      <c r="C5" s="10" t="s">
        <v>6</v>
      </c>
      <c r="D5" s="12" t="s">
        <v>0</v>
      </c>
      <c r="E5" s="9" t="s">
        <v>6</v>
      </c>
      <c r="F5" s="11" t="s">
        <v>0</v>
      </c>
      <c r="G5" s="10" t="s">
        <v>6</v>
      </c>
      <c r="H5" s="12" t="s">
        <v>0</v>
      </c>
      <c r="I5" s="10" t="s">
        <v>6</v>
      </c>
      <c r="J5" s="12" t="s">
        <v>0</v>
      </c>
      <c r="K5" s="10" t="s">
        <v>6</v>
      </c>
      <c r="L5" s="12" t="s">
        <v>0</v>
      </c>
    </row>
    <row r="6" spans="1:12" s="7" customFormat="1" ht="30.75" customHeight="1">
      <c r="A6" s="13" t="s">
        <v>8</v>
      </c>
      <c r="B6" s="14">
        <v>6</v>
      </c>
      <c r="C6" s="20">
        <v>101.2</v>
      </c>
      <c r="D6" s="25" t="s">
        <v>9</v>
      </c>
      <c r="E6" s="20">
        <v>102.6</v>
      </c>
      <c r="F6" s="25" t="s">
        <v>9</v>
      </c>
      <c r="G6" s="20">
        <v>103.8</v>
      </c>
      <c r="H6" s="25" t="s">
        <v>9</v>
      </c>
      <c r="I6" s="20">
        <v>101.6</v>
      </c>
      <c r="J6" s="25" t="s">
        <v>9</v>
      </c>
      <c r="K6" s="20">
        <v>102.5</v>
      </c>
      <c r="L6" s="26" t="s">
        <v>11</v>
      </c>
    </row>
    <row r="7" spans="1:12" s="7" customFormat="1" ht="30.75" customHeight="1">
      <c r="A7" s="15"/>
      <c r="B7" s="14">
        <v>7</v>
      </c>
      <c r="C7" s="21">
        <v>101.1</v>
      </c>
      <c r="D7" s="21">
        <v>-0.1</v>
      </c>
      <c r="E7" s="21">
        <v>102.2</v>
      </c>
      <c r="F7" s="21">
        <v>-0.4</v>
      </c>
      <c r="G7" s="21">
        <v>103.5</v>
      </c>
      <c r="H7" s="21">
        <v>-0.3</v>
      </c>
      <c r="I7" s="21">
        <v>102.2</v>
      </c>
      <c r="J7" s="21">
        <v>0.6</v>
      </c>
      <c r="K7" s="21">
        <v>101.8</v>
      </c>
      <c r="L7" s="22">
        <v>-0.7</v>
      </c>
    </row>
    <row r="8" spans="1:12" s="7" customFormat="1" ht="30.75" customHeight="1">
      <c r="A8" s="15"/>
      <c r="B8" s="14">
        <v>8</v>
      </c>
      <c r="C8" s="21">
        <v>101.2</v>
      </c>
      <c r="D8" s="21">
        <v>0.1</v>
      </c>
      <c r="E8" s="21">
        <v>101.6</v>
      </c>
      <c r="F8" s="21">
        <v>-0.6</v>
      </c>
      <c r="G8" s="21">
        <v>103.5</v>
      </c>
      <c r="H8" s="21">
        <v>0</v>
      </c>
      <c r="I8" s="21">
        <v>102</v>
      </c>
      <c r="J8" s="21">
        <v>-0.2</v>
      </c>
      <c r="K8" s="21">
        <v>101</v>
      </c>
      <c r="L8" s="22">
        <v>-0.8</v>
      </c>
    </row>
    <row r="9" spans="1:12" s="7" customFormat="1" ht="30.75" customHeight="1">
      <c r="A9" s="15"/>
      <c r="B9" s="14">
        <v>9</v>
      </c>
      <c r="C9" s="21">
        <v>103.1</v>
      </c>
      <c r="D9" s="21">
        <v>1.8</v>
      </c>
      <c r="E9" s="21">
        <v>103.3</v>
      </c>
      <c r="F9" s="21">
        <v>1.7</v>
      </c>
      <c r="G9" s="21">
        <v>104.9</v>
      </c>
      <c r="H9" s="21">
        <v>1.3</v>
      </c>
      <c r="I9" s="21">
        <v>103.5</v>
      </c>
      <c r="J9" s="21">
        <v>1.5</v>
      </c>
      <c r="K9" s="21">
        <v>102.3</v>
      </c>
      <c r="L9" s="22">
        <v>1.3</v>
      </c>
    </row>
    <row r="10" spans="1:12" s="7" customFormat="1" ht="30.75" customHeight="1">
      <c r="A10" s="15"/>
      <c r="B10" s="16">
        <v>10</v>
      </c>
      <c r="C10" s="21">
        <v>103.7</v>
      </c>
      <c r="D10" s="21">
        <v>0.6</v>
      </c>
      <c r="E10" s="21">
        <v>104.6</v>
      </c>
      <c r="F10" s="21">
        <v>1.3</v>
      </c>
      <c r="G10" s="21">
        <v>105.7</v>
      </c>
      <c r="H10" s="21">
        <v>0.8</v>
      </c>
      <c r="I10" s="21">
        <v>104.2</v>
      </c>
      <c r="J10" s="21">
        <v>0.6</v>
      </c>
      <c r="K10" s="21">
        <v>103.4</v>
      </c>
      <c r="L10" s="22">
        <v>1</v>
      </c>
    </row>
    <row r="11" spans="1:12" s="7" customFormat="1" ht="30.75" customHeight="1">
      <c r="A11" s="15"/>
      <c r="B11" s="16">
        <v>11</v>
      </c>
      <c r="C11" s="21">
        <v>103.4</v>
      </c>
      <c r="D11" s="21">
        <v>-0.3</v>
      </c>
      <c r="E11" s="21">
        <v>104.3</v>
      </c>
      <c r="F11" s="21">
        <v>-0.3</v>
      </c>
      <c r="G11" s="21">
        <v>105.3</v>
      </c>
      <c r="H11" s="21">
        <v>-0.4</v>
      </c>
      <c r="I11" s="21">
        <v>104.8</v>
      </c>
      <c r="J11" s="21">
        <v>0.6</v>
      </c>
      <c r="K11" s="21">
        <v>102.5</v>
      </c>
      <c r="L11" s="22">
        <v>-0.8</v>
      </c>
    </row>
    <row r="12" spans="1:12" s="7" customFormat="1" ht="30.75" customHeight="1">
      <c r="A12" s="15"/>
      <c r="B12" s="16">
        <v>12</v>
      </c>
      <c r="C12" s="21">
        <v>102.7</v>
      </c>
      <c r="D12" s="21">
        <v>-0.7</v>
      </c>
      <c r="E12" s="21">
        <v>104</v>
      </c>
      <c r="F12" s="21">
        <v>-0.3</v>
      </c>
      <c r="G12" s="21">
        <v>104.2</v>
      </c>
      <c r="H12" s="21">
        <v>-1</v>
      </c>
      <c r="I12" s="21">
        <v>104.7</v>
      </c>
      <c r="J12" s="21">
        <v>-0.1</v>
      </c>
      <c r="K12" s="21">
        <v>101.8</v>
      </c>
      <c r="L12" s="22">
        <v>-0.7</v>
      </c>
    </row>
    <row r="13" spans="1:12" s="8" customFormat="1" ht="30.75" customHeight="1">
      <c r="A13" s="15"/>
      <c r="B13" s="16">
        <v>13</v>
      </c>
      <c r="C13" s="21">
        <v>101.9</v>
      </c>
      <c r="D13" s="21">
        <v>-0.7</v>
      </c>
      <c r="E13" s="21">
        <v>102.6</v>
      </c>
      <c r="F13" s="21">
        <v>-1.4</v>
      </c>
      <c r="G13" s="21">
        <v>103.1</v>
      </c>
      <c r="H13" s="21">
        <v>-1.1000000000000001</v>
      </c>
      <c r="I13" s="21">
        <v>103.2</v>
      </c>
      <c r="J13" s="21">
        <v>-1.4</v>
      </c>
      <c r="K13" s="21">
        <v>101.7</v>
      </c>
      <c r="L13" s="22">
        <v>-0.1</v>
      </c>
    </row>
    <row r="14" spans="1:12" s="7" customFormat="1" ht="30.75" customHeight="1">
      <c r="A14" s="15"/>
      <c r="B14" s="16">
        <v>14</v>
      </c>
      <c r="C14" s="21">
        <v>101</v>
      </c>
      <c r="D14" s="21">
        <v>-0.9</v>
      </c>
      <c r="E14" s="21">
        <v>100.8</v>
      </c>
      <c r="F14" s="21">
        <v>-1.7</v>
      </c>
      <c r="G14" s="21">
        <v>102.1</v>
      </c>
      <c r="H14" s="21">
        <v>-1</v>
      </c>
      <c r="I14" s="21">
        <v>102</v>
      </c>
      <c r="J14" s="21">
        <v>-1.1000000000000001</v>
      </c>
      <c r="K14" s="21">
        <v>101.1</v>
      </c>
      <c r="L14" s="22">
        <v>-0.6</v>
      </c>
    </row>
    <row r="15" spans="1:12" s="8" customFormat="1" ht="30.75" customHeight="1">
      <c r="A15" s="15"/>
      <c r="B15" s="16">
        <v>15</v>
      </c>
      <c r="C15" s="21">
        <v>100.7</v>
      </c>
      <c r="D15" s="21">
        <v>-0.3</v>
      </c>
      <c r="E15" s="21">
        <v>100.2</v>
      </c>
      <c r="F15" s="21">
        <v>-0.6</v>
      </c>
      <c r="G15" s="21">
        <v>101.6</v>
      </c>
      <c r="H15" s="21">
        <v>-0.4</v>
      </c>
      <c r="I15" s="21">
        <v>101.6</v>
      </c>
      <c r="J15" s="21">
        <v>-0.4</v>
      </c>
      <c r="K15" s="21">
        <v>100.7</v>
      </c>
      <c r="L15" s="22">
        <v>-0.4</v>
      </c>
    </row>
    <row r="16" spans="1:12" s="8" customFormat="1" ht="30.75" customHeight="1">
      <c r="A16" s="15"/>
      <c r="B16" s="16">
        <v>16</v>
      </c>
      <c r="C16" s="21">
        <v>100.7</v>
      </c>
      <c r="D16" s="21">
        <v>0</v>
      </c>
      <c r="E16" s="21">
        <v>100.6</v>
      </c>
      <c r="F16" s="21">
        <v>0.4</v>
      </c>
      <c r="G16" s="21">
        <v>101.5</v>
      </c>
      <c r="H16" s="21">
        <v>-0.1</v>
      </c>
      <c r="I16" s="21">
        <v>101.5</v>
      </c>
      <c r="J16" s="21">
        <v>-0.1</v>
      </c>
      <c r="K16" s="21">
        <v>100.2</v>
      </c>
      <c r="L16" s="22">
        <v>-0.5</v>
      </c>
    </row>
    <row r="17" spans="1:12" s="8" customFormat="1" ht="30.75" customHeight="1">
      <c r="A17" s="15"/>
      <c r="B17" s="16">
        <v>17</v>
      </c>
      <c r="C17" s="21">
        <v>100.4</v>
      </c>
      <c r="D17" s="21">
        <v>-0.3</v>
      </c>
      <c r="E17" s="21">
        <v>100.9</v>
      </c>
      <c r="F17" s="21">
        <v>0.3</v>
      </c>
      <c r="G17" s="21">
        <v>101</v>
      </c>
      <c r="H17" s="21">
        <v>-0.5</v>
      </c>
      <c r="I17" s="21">
        <v>101.5</v>
      </c>
      <c r="J17" s="21">
        <v>0</v>
      </c>
      <c r="K17" s="21">
        <v>100.2</v>
      </c>
      <c r="L17" s="22">
        <v>0</v>
      </c>
    </row>
    <row r="18" spans="1:12" s="8" customFormat="1" ht="30.75" customHeight="1">
      <c r="A18" s="15"/>
      <c r="B18" s="16">
        <v>18</v>
      </c>
      <c r="C18" s="21">
        <v>100.7</v>
      </c>
      <c r="D18" s="21">
        <v>0.3</v>
      </c>
      <c r="E18" s="21">
        <v>101.2</v>
      </c>
      <c r="F18" s="21">
        <v>0.3</v>
      </c>
      <c r="G18" s="21">
        <v>101.1</v>
      </c>
      <c r="H18" s="21">
        <v>0.1</v>
      </c>
      <c r="I18" s="21">
        <v>101.3</v>
      </c>
      <c r="J18" s="21">
        <v>-0.2</v>
      </c>
      <c r="K18" s="21">
        <v>99.9</v>
      </c>
      <c r="L18" s="22">
        <v>-0.3</v>
      </c>
    </row>
    <row r="19" spans="1:12" s="8" customFormat="1" ht="30.75" customHeight="1">
      <c r="A19" s="15"/>
      <c r="B19" s="16">
        <v>19</v>
      </c>
      <c r="C19" s="21">
        <v>100.7</v>
      </c>
      <c r="D19" s="21">
        <v>0</v>
      </c>
      <c r="E19" s="21">
        <v>101</v>
      </c>
      <c r="F19" s="21">
        <v>-0.2</v>
      </c>
      <c r="G19" s="21">
        <v>101.2</v>
      </c>
      <c r="H19" s="21">
        <v>0.1</v>
      </c>
      <c r="I19" s="21">
        <v>101.4</v>
      </c>
      <c r="J19" s="21">
        <v>0.1</v>
      </c>
      <c r="K19" s="21">
        <v>100.3</v>
      </c>
      <c r="L19" s="22">
        <v>0.4</v>
      </c>
    </row>
    <row r="20" spans="1:12" s="8" customFormat="1" ht="30.75" customHeight="1">
      <c r="A20" s="15"/>
      <c r="B20" s="16">
        <v>20</v>
      </c>
      <c r="C20" s="21">
        <v>102.1</v>
      </c>
      <c r="D20" s="21">
        <v>1.4</v>
      </c>
      <c r="E20" s="21">
        <v>102.4</v>
      </c>
      <c r="F20" s="21">
        <v>1.4</v>
      </c>
      <c r="G20" s="21">
        <v>102.2</v>
      </c>
      <c r="H20" s="21">
        <v>1</v>
      </c>
      <c r="I20" s="21">
        <v>102.6</v>
      </c>
      <c r="J20" s="21">
        <v>1.2</v>
      </c>
      <c r="K20" s="21">
        <v>102.4</v>
      </c>
      <c r="L20" s="22">
        <v>2.1</v>
      </c>
    </row>
    <row r="21" spans="1:12" s="8" customFormat="1" ht="30.75" customHeight="1">
      <c r="A21" s="15"/>
      <c r="B21" s="16">
        <v>21</v>
      </c>
      <c r="C21" s="21">
        <v>100.7</v>
      </c>
      <c r="D21" s="21">
        <v>-1.4</v>
      </c>
      <c r="E21" s="21">
        <v>101.4</v>
      </c>
      <c r="F21" s="21">
        <v>-1</v>
      </c>
      <c r="G21" s="21">
        <v>101</v>
      </c>
      <c r="H21" s="21">
        <v>-1.2</v>
      </c>
      <c r="I21" s="21">
        <v>100.9</v>
      </c>
      <c r="J21" s="21">
        <v>-1.7</v>
      </c>
      <c r="K21" s="21">
        <v>101.4</v>
      </c>
      <c r="L21" s="22">
        <v>-1</v>
      </c>
    </row>
    <row r="22" spans="1:12" s="8" customFormat="1" ht="30.75" customHeight="1">
      <c r="A22" s="15"/>
      <c r="B22" s="16">
        <v>22</v>
      </c>
      <c r="C22" s="21">
        <v>100</v>
      </c>
      <c r="D22" s="21">
        <v>-0.7</v>
      </c>
      <c r="E22" s="21">
        <v>100</v>
      </c>
      <c r="F22" s="21">
        <v>-1.4</v>
      </c>
      <c r="G22" s="21">
        <v>100</v>
      </c>
      <c r="H22" s="21">
        <v>-1</v>
      </c>
      <c r="I22" s="21">
        <v>100</v>
      </c>
      <c r="J22" s="21">
        <v>-0.9</v>
      </c>
      <c r="K22" s="21">
        <v>100</v>
      </c>
      <c r="L22" s="22">
        <v>-1.4</v>
      </c>
    </row>
    <row r="23" spans="1:12" s="8" customFormat="1" ht="30.75" customHeight="1">
      <c r="A23" s="15"/>
      <c r="B23" s="16">
        <v>23</v>
      </c>
      <c r="C23" s="21">
        <v>99.7</v>
      </c>
      <c r="D23" s="21">
        <v>-0.29999999999999716</v>
      </c>
      <c r="E23" s="21">
        <v>99.2</v>
      </c>
      <c r="F23" s="21">
        <v>-0.79999999999999716</v>
      </c>
      <c r="G23" s="21">
        <v>99.5</v>
      </c>
      <c r="H23" s="21">
        <v>-0.5</v>
      </c>
      <c r="I23" s="21">
        <v>99.7</v>
      </c>
      <c r="J23" s="21">
        <v>-0.29999999999999716</v>
      </c>
      <c r="K23" s="21">
        <v>99.2</v>
      </c>
      <c r="L23" s="22">
        <v>-0.79999999999999716</v>
      </c>
    </row>
    <row r="24" spans="1:12" s="8" customFormat="1" ht="30.75" customHeight="1">
      <c r="A24" s="15"/>
      <c r="B24" s="16">
        <v>24</v>
      </c>
      <c r="C24" s="21">
        <v>99.7</v>
      </c>
      <c r="D24" s="21">
        <v>0</v>
      </c>
      <c r="E24" s="21">
        <v>99.4</v>
      </c>
      <c r="F24" s="21">
        <v>0.2</v>
      </c>
      <c r="G24" s="21">
        <v>99</v>
      </c>
      <c r="H24" s="21">
        <v>-0.5</v>
      </c>
      <c r="I24" s="21">
        <v>99.6</v>
      </c>
      <c r="J24" s="21">
        <v>-0.1</v>
      </c>
      <c r="K24" s="21">
        <v>98.6</v>
      </c>
      <c r="L24" s="22">
        <v>-0.6</v>
      </c>
    </row>
    <row r="25" spans="1:12" s="8" customFormat="1" ht="30.75" customHeight="1">
      <c r="A25" s="15"/>
      <c r="B25" s="16">
        <v>25</v>
      </c>
      <c r="C25" s="21">
        <v>100</v>
      </c>
      <c r="D25" s="21">
        <v>0.3</v>
      </c>
      <c r="E25" s="21">
        <v>99.6</v>
      </c>
      <c r="F25" s="21">
        <v>0.2</v>
      </c>
      <c r="G25" s="21">
        <v>99.1</v>
      </c>
      <c r="H25" s="21">
        <v>0.1</v>
      </c>
      <c r="I25" s="21">
        <v>99.6</v>
      </c>
      <c r="J25" s="21">
        <v>0</v>
      </c>
      <c r="K25" s="21">
        <v>98.6</v>
      </c>
      <c r="L25" s="22">
        <v>0</v>
      </c>
    </row>
    <row r="26" spans="1:12" s="8" customFormat="1" ht="30.75" customHeight="1">
      <c r="A26" s="17"/>
      <c r="B26" s="19">
        <v>26</v>
      </c>
      <c r="C26" s="23">
        <v>102.8</v>
      </c>
      <c r="D26" s="23">
        <v>2.7</v>
      </c>
      <c r="E26" s="23">
        <v>102.3</v>
      </c>
      <c r="F26" s="23">
        <v>2.8</v>
      </c>
      <c r="G26" s="23">
        <v>101.4</v>
      </c>
      <c r="H26" s="23">
        <v>2.2999999999999998</v>
      </c>
      <c r="I26" s="23">
        <v>102.6</v>
      </c>
      <c r="J26" s="23">
        <v>3</v>
      </c>
      <c r="K26" s="23">
        <v>101.4</v>
      </c>
      <c r="L26" s="24">
        <v>2.8</v>
      </c>
    </row>
    <row r="27" spans="1:12" s="7" customFormat="1" ht="20.25" customHeight="1">
      <c r="A27" s="1"/>
      <c r="B27" s="1"/>
      <c r="C27" s="18"/>
      <c r="D27" s="18"/>
      <c r="E27" s="18"/>
      <c r="F27" s="18"/>
      <c r="G27" s="18"/>
      <c r="H27" s="18"/>
      <c r="I27" s="18"/>
      <c r="J27" s="18"/>
      <c r="K27" s="18"/>
      <c r="L27" s="15" t="s">
        <v>12</v>
      </c>
    </row>
    <row r="28" spans="1:12" ht="18.75" customHeight="1">
      <c r="I28" s="4"/>
    </row>
    <row r="29" spans="1:12" ht="18.75" customHeight="1">
      <c r="D29" s="3"/>
      <c r="I29" s="4"/>
    </row>
  </sheetData>
  <mergeCells count="7">
    <mergeCell ref="A4:B5"/>
    <mergeCell ref="E4:F4"/>
    <mergeCell ref="G4:H4"/>
    <mergeCell ref="A1:L1"/>
    <mergeCell ref="C4:D4"/>
    <mergeCell ref="K4:L4"/>
    <mergeCell ref="I4:J4"/>
  </mergeCells>
  <phoneticPr fontId="5"/>
  <printOptions horizontalCentered="1" gridLinesSet="0"/>
  <pageMargins left="0.78740157480314965" right="0.59055118110236227" top="0.78740157480314965" bottom="0.39370078740157483" header="0.31496062992125984" footer="0.19685039370078741"/>
  <pageSetup paperSize="9" firstPageNumber="118" fitToHeight="0" orientation="portrait" useFirstPageNumber="1" horizontalDpi="1200" verticalDpi="1200" r:id="rId1"/>
  <headerFooter alignWithMargins="0">
    <oddHeader>&amp;R&amp;"ＭＳ ゴシック,標準"&amp;11 8. 物価・消費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showGridLines="0" zoomScale="120" zoomScaleNormal="120" workbookViewId="0">
      <selection activeCell="D24" sqref="D24"/>
    </sheetView>
  </sheetViews>
  <sheetFormatPr defaultColWidth="10.625" defaultRowHeight="14.25"/>
  <cols>
    <col min="1" max="1" width="8.25" style="29" customWidth="1"/>
    <col min="2" max="3" width="5.25" style="28" customWidth="1"/>
    <col min="4" max="4" width="4.625" style="28" customWidth="1"/>
    <col min="5" max="5" width="5.25" style="28" customWidth="1"/>
    <col min="6" max="6" width="4.625" style="28" customWidth="1"/>
    <col min="7" max="7" width="5.25" style="28" customWidth="1"/>
    <col min="8" max="8" width="4.625" style="28" customWidth="1"/>
    <col min="9" max="9" width="5.25" style="28" customWidth="1"/>
    <col min="10" max="10" width="4.625" style="28" customWidth="1"/>
    <col min="11" max="11" width="5.25" style="28" customWidth="1"/>
    <col min="12" max="12" width="4.625" style="28" customWidth="1"/>
    <col min="13" max="13" width="5.25" style="28" customWidth="1"/>
    <col min="14" max="14" width="4.625" style="28" customWidth="1"/>
    <col min="15" max="15" width="5.25" style="28" customWidth="1"/>
    <col min="16" max="16" width="4.625" style="28" customWidth="1"/>
    <col min="17" max="17" width="5.25" style="28" customWidth="1"/>
    <col min="18" max="18" width="4.625" style="28" customWidth="1"/>
    <col min="19" max="19" width="5.25" style="28" customWidth="1"/>
    <col min="20" max="20" width="4.625" style="28" customWidth="1"/>
    <col min="21" max="21" width="5.25" style="28" customWidth="1"/>
    <col min="22" max="22" width="4.625" style="28" customWidth="1"/>
    <col min="23" max="23" width="5.25" style="28" customWidth="1"/>
    <col min="24" max="24" width="4.625" style="28" customWidth="1"/>
    <col min="25" max="25" width="5.5" style="57" customWidth="1"/>
    <col min="26" max="26" width="5.75" style="28" customWidth="1"/>
    <col min="27" max="16384" width="10.625" style="28"/>
  </cols>
  <sheetData>
    <row r="1" spans="1:25" ht="30" customHeight="1">
      <c r="A1" s="222" t="s">
        <v>14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30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s="30" customFormat="1" ht="15" customHeight="1">
      <c r="A3" s="29"/>
      <c r="K3" s="30" t="s">
        <v>15</v>
      </c>
      <c r="U3" s="29"/>
      <c r="Y3" s="31" t="s">
        <v>16</v>
      </c>
    </row>
    <row r="4" spans="1:25" s="32" customFormat="1" ht="17.100000000000001" customHeight="1">
      <c r="A4" s="228" t="s">
        <v>17</v>
      </c>
      <c r="B4" s="230" t="s">
        <v>18</v>
      </c>
      <c r="C4" s="231"/>
      <c r="D4" s="224" t="s">
        <v>19</v>
      </c>
      <c r="E4" s="225"/>
      <c r="F4" s="224" t="s">
        <v>20</v>
      </c>
      <c r="G4" s="225"/>
      <c r="H4" s="224" t="s">
        <v>21</v>
      </c>
      <c r="I4" s="225"/>
      <c r="J4" s="224" t="s">
        <v>22</v>
      </c>
      <c r="K4" s="225"/>
      <c r="L4" s="224" t="s">
        <v>23</v>
      </c>
      <c r="M4" s="225"/>
      <c r="N4" s="224" t="s">
        <v>24</v>
      </c>
      <c r="O4" s="225"/>
      <c r="P4" s="224" t="s">
        <v>25</v>
      </c>
      <c r="Q4" s="225"/>
      <c r="R4" s="224" t="s">
        <v>26</v>
      </c>
      <c r="S4" s="225"/>
      <c r="T4" s="224" t="s">
        <v>27</v>
      </c>
      <c r="U4" s="225"/>
      <c r="V4" s="224" t="s">
        <v>28</v>
      </c>
      <c r="W4" s="225"/>
      <c r="X4" s="226" t="s">
        <v>29</v>
      </c>
      <c r="Y4" s="227"/>
    </row>
    <row r="5" spans="1:25" s="32" customFormat="1" ht="17.100000000000001" customHeight="1">
      <c r="A5" s="229"/>
      <c r="B5" s="33" t="s">
        <v>6</v>
      </c>
      <c r="C5" s="34" t="s">
        <v>30</v>
      </c>
      <c r="D5" s="35" t="s">
        <v>6</v>
      </c>
      <c r="E5" s="35" t="s">
        <v>30</v>
      </c>
      <c r="F5" s="35" t="s">
        <v>6</v>
      </c>
      <c r="G5" s="35" t="s">
        <v>30</v>
      </c>
      <c r="H5" s="35" t="s">
        <v>6</v>
      </c>
      <c r="I5" s="35" t="s">
        <v>30</v>
      </c>
      <c r="J5" s="35" t="s">
        <v>6</v>
      </c>
      <c r="K5" s="35" t="s">
        <v>30</v>
      </c>
      <c r="L5" s="35" t="s">
        <v>6</v>
      </c>
      <c r="M5" s="35" t="s">
        <v>30</v>
      </c>
      <c r="N5" s="35" t="s">
        <v>6</v>
      </c>
      <c r="O5" s="35" t="s">
        <v>30</v>
      </c>
      <c r="P5" s="35" t="s">
        <v>6</v>
      </c>
      <c r="Q5" s="35" t="s">
        <v>30</v>
      </c>
      <c r="R5" s="35" t="s">
        <v>6</v>
      </c>
      <c r="S5" s="35" t="s">
        <v>30</v>
      </c>
      <c r="T5" s="35" t="s">
        <v>6</v>
      </c>
      <c r="U5" s="35" t="s">
        <v>30</v>
      </c>
      <c r="V5" s="35" t="s">
        <v>6</v>
      </c>
      <c r="W5" s="35" t="s">
        <v>30</v>
      </c>
      <c r="X5" s="35" t="s">
        <v>6</v>
      </c>
      <c r="Y5" s="35" t="s">
        <v>30</v>
      </c>
    </row>
    <row r="6" spans="1:25" s="32" customFormat="1" ht="18" customHeight="1">
      <c r="A6" s="36" t="s">
        <v>31</v>
      </c>
      <c r="B6" s="37">
        <v>100.9</v>
      </c>
      <c r="C6" s="37">
        <v>0.3</v>
      </c>
      <c r="D6" s="38">
        <v>97.3</v>
      </c>
      <c r="E6" s="38">
        <v>-0.3</v>
      </c>
      <c r="F6" s="38">
        <v>103.2</v>
      </c>
      <c r="G6" s="38">
        <v>1</v>
      </c>
      <c r="H6" s="38">
        <v>96.7</v>
      </c>
      <c r="I6" s="38">
        <v>2.5</v>
      </c>
      <c r="J6" s="38">
        <v>107.9</v>
      </c>
      <c r="K6" s="38">
        <v>-0.9</v>
      </c>
      <c r="L6" s="38">
        <v>92.2</v>
      </c>
      <c r="M6" s="38">
        <v>-2.1</v>
      </c>
      <c r="N6" s="38">
        <v>100.4</v>
      </c>
      <c r="O6" s="38">
        <v>-0.4</v>
      </c>
      <c r="P6" s="38">
        <v>101.9</v>
      </c>
      <c r="Q6" s="38">
        <v>0.7</v>
      </c>
      <c r="R6" s="38">
        <v>109.3</v>
      </c>
      <c r="S6" s="38">
        <v>0.9</v>
      </c>
      <c r="T6" s="38">
        <v>110.9</v>
      </c>
      <c r="U6" s="38">
        <v>-0.1</v>
      </c>
      <c r="V6" s="38">
        <v>97.9</v>
      </c>
      <c r="W6" s="38">
        <v>0.2</v>
      </c>
      <c r="X6" s="38">
        <v>101</v>
      </c>
      <c r="Y6" s="39">
        <v>0.5</v>
      </c>
    </row>
    <row r="7" spans="1:25" s="32" customFormat="1" ht="18" customHeight="1">
      <c r="A7" s="36">
        <v>18</v>
      </c>
      <c r="B7" s="37">
        <v>101.2</v>
      </c>
      <c r="C7" s="37">
        <v>0.3</v>
      </c>
      <c r="D7" s="38">
        <v>98.6</v>
      </c>
      <c r="E7" s="38">
        <v>1.4</v>
      </c>
      <c r="F7" s="38">
        <v>102.6</v>
      </c>
      <c r="G7" s="38">
        <v>-0.6</v>
      </c>
      <c r="H7" s="38">
        <v>99.9</v>
      </c>
      <c r="I7" s="38">
        <v>3.3</v>
      </c>
      <c r="J7" s="38">
        <v>107.3</v>
      </c>
      <c r="K7" s="38">
        <v>-0.5</v>
      </c>
      <c r="L7" s="38">
        <v>92.4</v>
      </c>
      <c r="M7" s="38">
        <v>0.2</v>
      </c>
      <c r="N7" s="38">
        <v>99.9</v>
      </c>
      <c r="O7" s="38">
        <v>-0.5</v>
      </c>
      <c r="P7" s="38">
        <v>102.1</v>
      </c>
      <c r="Q7" s="38">
        <v>0.2</v>
      </c>
      <c r="R7" s="38">
        <v>110.6</v>
      </c>
      <c r="S7" s="38">
        <v>1.2</v>
      </c>
      <c r="T7" s="38">
        <v>107.9</v>
      </c>
      <c r="U7" s="38">
        <v>-2.7</v>
      </c>
      <c r="V7" s="38">
        <v>98.3</v>
      </c>
      <c r="W7" s="38">
        <v>0.4</v>
      </c>
      <c r="X7" s="38">
        <v>101.1</v>
      </c>
      <c r="Y7" s="39">
        <v>0.1</v>
      </c>
    </row>
    <row r="8" spans="1:25" s="32" customFormat="1" ht="18" customHeight="1">
      <c r="A8" s="36">
        <v>19</v>
      </c>
      <c r="B8" s="37">
        <v>101</v>
      </c>
      <c r="C8" s="37">
        <v>-0.2</v>
      </c>
      <c r="D8" s="38">
        <v>99.4</v>
      </c>
      <c r="E8" s="38">
        <v>0.8</v>
      </c>
      <c r="F8" s="38">
        <v>101</v>
      </c>
      <c r="G8" s="38">
        <v>-1.5</v>
      </c>
      <c r="H8" s="38">
        <v>100</v>
      </c>
      <c r="I8" s="38">
        <v>0.1</v>
      </c>
      <c r="J8" s="38">
        <v>102</v>
      </c>
      <c r="K8" s="38">
        <v>-4.9000000000000004</v>
      </c>
      <c r="L8" s="38">
        <v>97.9</v>
      </c>
      <c r="M8" s="38">
        <v>6</v>
      </c>
      <c r="N8" s="38">
        <v>99.9</v>
      </c>
      <c r="O8" s="38">
        <v>0</v>
      </c>
      <c r="P8" s="38">
        <v>102</v>
      </c>
      <c r="Q8" s="38">
        <v>-0.1</v>
      </c>
      <c r="R8" s="38">
        <v>111.1</v>
      </c>
      <c r="S8" s="38">
        <v>0.5</v>
      </c>
      <c r="T8" s="38">
        <v>105.4</v>
      </c>
      <c r="U8" s="38">
        <v>-2.2999999999999998</v>
      </c>
      <c r="V8" s="38">
        <v>99</v>
      </c>
      <c r="W8" s="38">
        <v>0.7</v>
      </c>
      <c r="X8" s="38">
        <v>101</v>
      </c>
      <c r="Y8" s="39">
        <v>-0.1</v>
      </c>
    </row>
    <row r="9" spans="1:25" s="32" customFormat="1" ht="18" customHeight="1">
      <c r="A9" s="36">
        <v>20</v>
      </c>
      <c r="B9" s="37">
        <v>102.4</v>
      </c>
      <c r="C9" s="37">
        <v>1.4</v>
      </c>
      <c r="D9" s="38">
        <v>102</v>
      </c>
      <c r="E9" s="38">
        <v>2.6</v>
      </c>
      <c r="F9" s="38">
        <v>100.6</v>
      </c>
      <c r="G9" s="38">
        <v>-0.4</v>
      </c>
      <c r="H9" s="38">
        <v>105.3</v>
      </c>
      <c r="I9" s="38">
        <v>5.3</v>
      </c>
      <c r="J9" s="38">
        <v>101.2</v>
      </c>
      <c r="K9" s="38">
        <v>-0.8</v>
      </c>
      <c r="L9" s="38">
        <v>97.7</v>
      </c>
      <c r="M9" s="38">
        <v>-0.2</v>
      </c>
      <c r="N9" s="38">
        <v>100.4</v>
      </c>
      <c r="O9" s="38">
        <v>0.5</v>
      </c>
      <c r="P9" s="38">
        <v>104.7</v>
      </c>
      <c r="Q9" s="38">
        <v>2.6</v>
      </c>
      <c r="R9" s="38">
        <v>112.1</v>
      </c>
      <c r="S9" s="38">
        <v>0.9</v>
      </c>
      <c r="T9" s="38">
        <v>105.2</v>
      </c>
      <c r="U9" s="38">
        <v>-0.2</v>
      </c>
      <c r="V9" s="38">
        <v>99.2</v>
      </c>
      <c r="W9" s="38">
        <v>0.2</v>
      </c>
      <c r="X9" s="38">
        <v>102.5</v>
      </c>
      <c r="Y9" s="39">
        <v>1.5</v>
      </c>
    </row>
    <row r="10" spans="1:25" s="32" customFormat="1" ht="18" customHeight="1">
      <c r="A10" s="36">
        <v>21</v>
      </c>
      <c r="B10" s="37">
        <v>101.4</v>
      </c>
      <c r="C10" s="37">
        <v>-1</v>
      </c>
      <c r="D10" s="38">
        <v>102.7</v>
      </c>
      <c r="E10" s="38">
        <v>0.7</v>
      </c>
      <c r="F10" s="38">
        <v>100.5</v>
      </c>
      <c r="G10" s="38">
        <v>-0.1</v>
      </c>
      <c r="H10" s="38">
        <v>100.1</v>
      </c>
      <c r="I10" s="38">
        <v>-5</v>
      </c>
      <c r="J10" s="38">
        <v>103.5</v>
      </c>
      <c r="K10" s="38">
        <v>2.2000000000000002</v>
      </c>
      <c r="L10" s="38">
        <v>101.6</v>
      </c>
      <c r="M10" s="38">
        <v>4</v>
      </c>
      <c r="N10" s="38">
        <v>100.1</v>
      </c>
      <c r="O10" s="38">
        <v>-0.3</v>
      </c>
      <c r="P10" s="38">
        <v>99.2</v>
      </c>
      <c r="Q10" s="38">
        <v>-5.3</v>
      </c>
      <c r="R10" s="38">
        <v>113.1</v>
      </c>
      <c r="S10" s="38">
        <v>0.9</v>
      </c>
      <c r="T10" s="38">
        <v>102.8</v>
      </c>
      <c r="U10" s="38">
        <v>-2.2999999999999998</v>
      </c>
      <c r="V10" s="38">
        <v>98.5</v>
      </c>
      <c r="W10" s="38">
        <v>-0.7</v>
      </c>
      <c r="X10" s="38">
        <v>101.6</v>
      </c>
      <c r="Y10" s="39">
        <v>-0.9</v>
      </c>
    </row>
    <row r="11" spans="1:25" s="40" customFormat="1" ht="18" customHeight="1">
      <c r="A11" s="36">
        <v>22</v>
      </c>
      <c r="B11" s="37">
        <v>100</v>
      </c>
      <c r="C11" s="37">
        <v>-1.4</v>
      </c>
      <c r="D11" s="38">
        <v>100</v>
      </c>
      <c r="E11" s="38">
        <v>-2.7</v>
      </c>
      <c r="F11" s="38">
        <v>100</v>
      </c>
      <c r="G11" s="38">
        <v>-0.5</v>
      </c>
      <c r="H11" s="38">
        <v>100</v>
      </c>
      <c r="I11" s="38">
        <v>-0.1</v>
      </c>
      <c r="J11" s="38">
        <v>100</v>
      </c>
      <c r="K11" s="38">
        <v>-3.3</v>
      </c>
      <c r="L11" s="38">
        <v>100</v>
      </c>
      <c r="M11" s="38">
        <v>-1.5</v>
      </c>
      <c r="N11" s="38">
        <v>100</v>
      </c>
      <c r="O11" s="38">
        <v>-0.1</v>
      </c>
      <c r="P11" s="38">
        <v>100</v>
      </c>
      <c r="Q11" s="38">
        <v>0.8</v>
      </c>
      <c r="R11" s="38">
        <v>100</v>
      </c>
      <c r="S11" s="38">
        <v>-11.6</v>
      </c>
      <c r="T11" s="38">
        <v>100</v>
      </c>
      <c r="U11" s="38">
        <v>-2.7</v>
      </c>
      <c r="V11" s="38">
        <v>100</v>
      </c>
      <c r="W11" s="38">
        <v>1.5</v>
      </c>
      <c r="X11" s="38">
        <v>100</v>
      </c>
      <c r="Y11" s="39">
        <v>-1.6</v>
      </c>
    </row>
    <row r="12" spans="1:25" s="40" customFormat="1" ht="18" customHeight="1">
      <c r="A12" s="36">
        <v>23</v>
      </c>
      <c r="B12" s="37">
        <v>99.2</v>
      </c>
      <c r="C12" s="37">
        <v>-0.8</v>
      </c>
      <c r="D12" s="38">
        <v>99.9</v>
      </c>
      <c r="E12" s="38">
        <v>-0.1</v>
      </c>
      <c r="F12" s="38">
        <v>99.8</v>
      </c>
      <c r="G12" s="38">
        <v>-0.2</v>
      </c>
      <c r="H12" s="38">
        <v>103.2</v>
      </c>
      <c r="I12" s="38">
        <v>3.2</v>
      </c>
      <c r="J12" s="38">
        <v>94.3</v>
      </c>
      <c r="K12" s="38">
        <v>-5.7</v>
      </c>
      <c r="L12" s="38">
        <v>96.8</v>
      </c>
      <c r="M12" s="38">
        <v>-3.2</v>
      </c>
      <c r="N12" s="38">
        <v>99.1</v>
      </c>
      <c r="O12" s="38">
        <v>-0.9</v>
      </c>
      <c r="P12" s="38">
        <v>101.1</v>
      </c>
      <c r="Q12" s="38">
        <v>1.1000000000000001</v>
      </c>
      <c r="R12" s="38">
        <v>97.2</v>
      </c>
      <c r="S12" s="38">
        <v>-2.8</v>
      </c>
      <c r="T12" s="38">
        <v>90.6</v>
      </c>
      <c r="U12" s="38">
        <v>-9.4</v>
      </c>
      <c r="V12" s="38">
        <v>104.7</v>
      </c>
      <c r="W12" s="38">
        <v>4.7</v>
      </c>
      <c r="X12" s="38">
        <v>99</v>
      </c>
      <c r="Y12" s="39">
        <v>-1</v>
      </c>
    </row>
    <row r="13" spans="1:25" s="40" customFormat="1" ht="18" customHeight="1">
      <c r="A13" s="36">
        <v>24</v>
      </c>
      <c r="B13" s="37">
        <v>99.391666666666652</v>
      </c>
      <c r="C13" s="37">
        <v>0.2</v>
      </c>
      <c r="D13" s="38">
        <v>100.91666666666667</v>
      </c>
      <c r="E13" s="38">
        <v>1</v>
      </c>
      <c r="F13" s="38">
        <v>98.441666666666649</v>
      </c>
      <c r="G13" s="38">
        <v>-1.35833333333335</v>
      </c>
      <c r="H13" s="38">
        <v>105.375</v>
      </c>
      <c r="I13" s="38">
        <v>2.1749999999999998</v>
      </c>
      <c r="J13" s="38">
        <v>92.825000000000003</v>
      </c>
      <c r="K13" s="38">
        <v>-1.4749999999999901</v>
      </c>
      <c r="L13" s="38">
        <v>99.666666666666671</v>
      </c>
      <c r="M13" s="38">
        <v>2.8666666666666698</v>
      </c>
      <c r="N13" s="38">
        <v>98.600000000000009</v>
      </c>
      <c r="O13" s="38">
        <v>-0.49999999999998601</v>
      </c>
      <c r="P13" s="38">
        <v>102.06666666666666</v>
      </c>
      <c r="Q13" s="38">
        <v>0.96666666666666901</v>
      </c>
      <c r="R13" s="38">
        <v>97.350000000000009</v>
      </c>
      <c r="S13" s="38">
        <v>0.15000000000000599</v>
      </c>
      <c r="T13" s="38">
        <v>89.508333333333326</v>
      </c>
      <c r="U13" s="38">
        <v>-1.0916666666666699</v>
      </c>
      <c r="V13" s="38">
        <v>104.57499999999999</v>
      </c>
      <c r="W13" s="38">
        <v>-0.12500000000001399</v>
      </c>
      <c r="X13" s="38">
        <v>99.083333333333329</v>
      </c>
      <c r="Y13" s="39">
        <v>8.3333333333328596E-2</v>
      </c>
    </row>
    <row r="14" spans="1:25" s="40" customFormat="1" ht="18" customHeight="1">
      <c r="A14" s="36">
        <v>25</v>
      </c>
      <c r="B14" s="37">
        <v>99.6</v>
      </c>
      <c r="C14" s="37">
        <v>0.2</v>
      </c>
      <c r="D14" s="38">
        <v>101.3</v>
      </c>
      <c r="E14" s="38">
        <v>0.4</v>
      </c>
      <c r="F14" s="38">
        <v>97.6</v>
      </c>
      <c r="G14" s="38">
        <v>-0.8</v>
      </c>
      <c r="H14" s="38">
        <v>107.5</v>
      </c>
      <c r="I14" s="38">
        <v>2.1</v>
      </c>
      <c r="J14" s="38">
        <v>90.3</v>
      </c>
      <c r="K14" s="38">
        <v>-2.5</v>
      </c>
      <c r="L14" s="38">
        <v>99.4</v>
      </c>
      <c r="M14" s="38">
        <v>-0.3</v>
      </c>
      <c r="N14" s="38">
        <v>98.2</v>
      </c>
      <c r="O14" s="38">
        <v>-0.4</v>
      </c>
      <c r="P14" s="38">
        <v>103.9</v>
      </c>
      <c r="Q14" s="38">
        <v>1.8</v>
      </c>
      <c r="R14" s="38">
        <v>97.5</v>
      </c>
      <c r="S14" s="38">
        <v>0.1</v>
      </c>
      <c r="T14" s="38">
        <v>88</v>
      </c>
      <c r="U14" s="38">
        <v>-1.5</v>
      </c>
      <c r="V14" s="38">
        <v>105.4</v>
      </c>
      <c r="W14" s="38">
        <v>0.8</v>
      </c>
      <c r="X14" s="38">
        <v>99.1</v>
      </c>
      <c r="Y14" s="39">
        <v>0</v>
      </c>
    </row>
    <row r="15" spans="1:25" s="40" customFormat="1" ht="18" customHeight="1">
      <c r="A15" s="36">
        <v>26</v>
      </c>
      <c r="B15" s="41">
        <v>102.3</v>
      </c>
      <c r="C15" s="41">
        <v>2.8</v>
      </c>
      <c r="D15" s="42">
        <v>105.2</v>
      </c>
      <c r="E15" s="42">
        <v>3.9</v>
      </c>
      <c r="F15" s="42">
        <v>97.7</v>
      </c>
      <c r="G15" s="42">
        <v>0.1</v>
      </c>
      <c r="H15" s="42">
        <v>112.3</v>
      </c>
      <c r="I15" s="42">
        <v>4.5</v>
      </c>
      <c r="J15" s="42">
        <v>93.9</v>
      </c>
      <c r="K15" s="42">
        <v>4</v>
      </c>
      <c r="L15" s="42">
        <v>100.5</v>
      </c>
      <c r="M15" s="42">
        <v>1.1000000000000001</v>
      </c>
      <c r="N15" s="42">
        <v>99.3</v>
      </c>
      <c r="O15" s="42">
        <v>1.2</v>
      </c>
      <c r="P15" s="42">
        <v>106.7</v>
      </c>
      <c r="Q15" s="42">
        <v>2.7</v>
      </c>
      <c r="R15" s="42">
        <v>101.4</v>
      </c>
      <c r="S15" s="42">
        <v>4</v>
      </c>
      <c r="T15" s="42">
        <v>91.2</v>
      </c>
      <c r="U15" s="42">
        <v>3.5</v>
      </c>
      <c r="V15" s="42">
        <v>109.5</v>
      </c>
      <c r="W15" s="42">
        <v>3.9</v>
      </c>
      <c r="X15" s="42">
        <v>101.7</v>
      </c>
      <c r="Y15" s="43">
        <v>2.6</v>
      </c>
    </row>
    <row r="16" spans="1:25" s="32" customFormat="1" ht="17.100000000000001" customHeight="1">
      <c r="A16" s="44" t="s">
        <v>32</v>
      </c>
      <c r="B16" s="45" t="s">
        <v>6</v>
      </c>
      <c r="C16" s="46" t="s">
        <v>33</v>
      </c>
      <c r="D16" s="45" t="s">
        <v>6</v>
      </c>
      <c r="E16" s="46" t="s">
        <v>34</v>
      </c>
      <c r="F16" s="45" t="s">
        <v>6</v>
      </c>
      <c r="G16" s="46" t="s">
        <v>34</v>
      </c>
      <c r="H16" s="45" t="s">
        <v>6</v>
      </c>
      <c r="I16" s="46" t="s">
        <v>34</v>
      </c>
      <c r="J16" s="45" t="s">
        <v>6</v>
      </c>
      <c r="K16" s="46" t="s">
        <v>34</v>
      </c>
      <c r="L16" s="45" t="s">
        <v>6</v>
      </c>
      <c r="M16" s="46" t="s">
        <v>34</v>
      </c>
      <c r="N16" s="45" t="s">
        <v>6</v>
      </c>
      <c r="O16" s="46" t="s">
        <v>34</v>
      </c>
      <c r="P16" s="45" t="s">
        <v>6</v>
      </c>
      <c r="Q16" s="46" t="s">
        <v>34</v>
      </c>
      <c r="R16" s="45" t="s">
        <v>6</v>
      </c>
      <c r="S16" s="46" t="s">
        <v>34</v>
      </c>
      <c r="T16" s="45" t="s">
        <v>6</v>
      </c>
      <c r="U16" s="46" t="s">
        <v>34</v>
      </c>
      <c r="V16" s="45" t="s">
        <v>6</v>
      </c>
      <c r="W16" s="46" t="s">
        <v>34</v>
      </c>
      <c r="X16" s="45" t="s">
        <v>6</v>
      </c>
      <c r="Y16" s="47" t="s">
        <v>34</v>
      </c>
    </row>
    <row r="17" spans="1:26" s="32" customFormat="1" ht="14.25" customHeight="1">
      <c r="A17" s="48" t="s">
        <v>35</v>
      </c>
      <c r="B17" s="49"/>
      <c r="C17" s="50"/>
      <c r="D17" s="51"/>
      <c r="E17" s="52"/>
      <c r="F17" s="51"/>
      <c r="G17" s="52"/>
      <c r="H17" s="51"/>
      <c r="I17" s="52"/>
      <c r="J17" s="51"/>
      <c r="K17" s="52"/>
      <c r="L17" s="51"/>
      <c r="M17" s="52"/>
      <c r="N17" s="51"/>
      <c r="O17" s="52"/>
      <c r="P17" s="51"/>
      <c r="Q17" s="52"/>
      <c r="R17" s="51"/>
      <c r="S17" s="52"/>
      <c r="T17" s="51"/>
      <c r="U17" s="52"/>
      <c r="V17" s="51"/>
      <c r="W17" s="52"/>
      <c r="X17" s="51"/>
      <c r="Y17" s="52"/>
    </row>
    <row r="18" spans="1:26" s="32" customFormat="1" ht="18" customHeight="1">
      <c r="A18" s="53">
        <v>1</v>
      </c>
      <c r="B18" s="37">
        <f>[1]作業用!B5</f>
        <v>100.5</v>
      </c>
      <c r="C18" s="37">
        <f>[1]作業用!B33</f>
        <v>1.2000000000000028</v>
      </c>
      <c r="D18" s="38">
        <f>[1]作業用!D5</f>
        <v>103.7</v>
      </c>
      <c r="E18" s="38">
        <f>[1]作業用!D33</f>
        <v>1.6000000000000085</v>
      </c>
      <c r="F18" s="38">
        <f>[1]作業用!E5</f>
        <v>97.2</v>
      </c>
      <c r="G18" s="38">
        <f>[1]作業用!E33</f>
        <v>-0.79999999999999716</v>
      </c>
      <c r="H18" s="38">
        <f>[1]作業用!F5</f>
        <v>109.2</v>
      </c>
      <c r="I18" s="38">
        <f>[1]作業用!F33</f>
        <v>3.7000000000000028</v>
      </c>
      <c r="J18" s="38">
        <f>[1]作業用!G5</f>
        <v>95.1</v>
      </c>
      <c r="K18" s="38">
        <f>[1]作業用!G33</f>
        <v>4.2999999999999972</v>
      </c>
      <c r="L18" s="38">
        <f>[1]作業用!H5</f>
        <v>97.8</v>
      </c>
      <c r="M18" s="38">
        <f>[1]作業用!H33</f>
        <v>-2.5</v>
      </c>
      <c r="N18" s="38">
        <f>[1]作業用!I5</f>
        <v>97.6</v>
      </c>
      <c r="O18" s="38">
        <f>[1]作業用!I33</f>
        <v>-0.30000000000001137</v>
      </c>
      <c r="P18" s="38">
        <f>[1]作業用!J5</f>
        <v>104.2</v>
      </c>
      <c r="Q18" s="38">
        <f>[1]作業用!J33</f>
        <v>2.1000000000000085</v>
      </c>
      <c r="R18" s="38">
        <f>[1]作業用!K5</f>
        <v>97.5</v>
      </c>
      <c r="S18" s="38">
        <f>[1]作業用!K33</f>
        <v>9.9999999999994316E-2</v>
      </c>
      <c r="T18" s="38">
        <f>[1]作業用!L5</f>
        <v>88.2</v>
      </c>
      <c r="U18" s="38">
        <f>[1]作業用!L33</f>
        <v>0.5</v>
      </c>
      <c r="V18" s="38">
        <f>[1]作業用!M5</f>
        <v>107.3</v>
      </c>
      <c r="W18" s="38">
        <f>[1]作業用!M33</f>
        <v>3.3999999999999915</v>
      </c>
      <c r="X18" s="38">
        <f>[1]作業用!C5</f>
        <v>99.8</v>
      </c>
      <c r="Y18" s="39">
        <f>[1]作業用!C33</f>
        <v>1.2000000000000028</v>
      </c>
      <c r="Z18" s="40"/>
    </row>
    <row r="19" spans="1:26" s="32" customFormat="1" ht="18" customHeight="1">
      <c r="A19" s="53">
        <v>2</v>
      </c>
      <c r="B19" s="37">
        <f>[1]作業用!B6</f>
        <v>100.2</v>
      </c>
      <c r="C19" s="37">
        <f>[1]作業用!B34</f>
        <v>1</v>
      </c>
      <c r="D19" s="38">
        <f>[1]作業用!D6</f>
        <v>102.5</v>
      </c>
      <c r="E19" s="38">
        <f>[1]作業用!D34</f>
        <v>1.4000000000000057</v>
      </c>
      <c r="F19" s="38">
        <f>[1]作業用!E6</f>
        <v>97.2</v>
      </c>
      <c r="G19" s="38">
        <f>[1]作業用!E34</f>
        <v>-0.79999999999999716</v>
      </c>
      <c r="H19" s="38">
        <f>[1]作業用!F6</f>
        <v>109.3</v>
      </c>
      <c r="I19" s="38">
        <f>[1]作業用!F34</f>
        <v>3.2000000000000028</v>
      </c>
      <c r="J19" s="38">
        <f>[1]作業用!G6</f>
        <v>94.3</v>
      </c>
      <c r="K19" s="38">
        <f>[1]作業用!G34</f>
        <v>3.5</v>
      </c>
      <c r="L19" s="38">
        <f>[1]作業用!H6</f>
        <v>97.6</v>
      </c>
      <c r="M19" s="38">
        <f>[1]作業用!H34</f>
        <v>-1.4000000000000057</v>
      </c>
      <c r="N19" s="38">
        <f>[1]作業用!I6</f>
        <v>97.7</v>
      </c>
      <c r="O19" s="38">
        <f>[1]作業用!I34</f>
        <v>-9.9999999999994316E-2</v>
      </c>
      <c r="P19" s="38">
        <f>[1]作業用!J6</f>
        <v>104.1</v>
      </c>
      <c r="Q19" s="38">
        <f>[1]作業用!J34</f>
        <v>1.5</v>
      </c>
      <c r="R19" s="38">
        <f>[1]作業用!K6</f>
        <v>97.5</v>
      </c>
      <c r="S19" s="38">
        <f>[1]作業用!K34</f>
        <v>9.9999999999994316E-2</v>
      </c>
      <c r="T19" s="38">
        <f>[1]作業用!L6</f>
        <v>88.5</v>
      </c>
      <c r="U19" s="38">
        <f>[1]作業用!L34</f>
        <v>0.90000000000000568</v>
      </c>
      <c r="V19" s="38">
        <f>[1]作業用!M6</f>
        <v>107.5</v>
      </c>
      <c r="W19" s="38">
        <f>[1]作業用!M34</f>
        <v>3.4000000000000057</v>
      </c>
      <c r="X19" s="38">
        <f>[1]作業用!C6</f>
        <v>99.6</v>
      </c>
      <c r="Y19" s="39">
        <f>[1]作業用!C34</f>
        <v>0.79999999999999716</v>
      </c>
    </row>
    <row r="20" spans="1:26" s="32" customFormat="1" ht="18" customHeight="1">
      <c r="A20" s="53">
        <v>3</v>
      </c>
      <c r="B20" s="37">
        <f>[1]作業用!B7</f>
        <v>100.3</v>
      </c>
      <c r="C20" s="37">
        <f>[1]作業用!B35</f>
        <v>1.0999999999999943</v>
      </c>
      <c r="D20" s="38">
        <f>[1]作業用!D7</f>
        <v>102.8</v>
      </c>
      <c r="E20" s="38">
        <f>[1]作業用!D35</f>
        <v>2.2000000000000028</v>
      </c>
      <c r="F20" s="38">
        <f>[1]作業用!E7</f>
        <v>97.3</v>
      </c>
      <c r="G20" s="38">
        <f>[1]作業用!E35</f>
        <v>-0.70000000000000284</v>
      </c>
      <c r="H20" s="38">
        <f>[1]作業用!F7</f>
        <v>109.4</v>
      </c>
      <c r="I20" s="38">
        <f>[1]作業用!F35</f>
        <v>3.1000000000000085</v>
      </c>
      <c r="J20" s="38">
        <f>[1]作業用!G7</f>
        <v>92.7</v>
      </c>
      <c r="K20" s="38">
        <f>[1]作業用!G35</f>
        <v>3.1000000000000085</v>
      </c>
      <c r="L20" s="38">
        <f>[1]作業用!H7</f>
        <v>98.8</v>
      </c>
      <c r="M20" s="38">
        <f>[1]作業用!H35</f>
        <v>-1.7000000000000028</v>
      </c>
      <c r="N20" s="38">
        <f>[1]作業用!I7</f>
        <v>97.9</v>
      </c>
      <c r="O20" s="38">
        <f>[1]作業用!I35</f>
        <v>0.20000000000000284</v>
      </c>
      <c r="P20" s="38">
        <f>[1]作業用!J7</f>
        <v>104.2</v>
      </c>
      <c r="Q20" s="38">
        <f>[1]作業用!J35</f>
        <v>1.1000000000000085</v>
      </c>
      <c r="R20" s="38">
        <f>[1]作業用!K7</f>
        <v>97.5</v>
      </c>
      <c r="S20" s="38">
        <f>[1]作業用!K35</f>
        <v>9.9999999999994316E-2</v>
      </c>
      <c r="T20" s="38">
        <f>[1]作業用!L7</f>
        <v>88.6</v>
      </c>
      <c r="U20" s="38">
        <f>[1]作業用!L35</f>
        <v>1.1999999999999886</v>
      </c>
      <c r="V20" s="38">
        <f>[1]作業用!M7</f>
        <v>107.7</v>
      </c>
      <c r="W20" s="38">
        <f>[1]作業用!M35</f>
        <v>2.7999999999999972</v>
      </c>
      <c r="X20" s="38">
        <f>[1]作業用!C7</f>
        <v>99.7</v>
      </c>
      <c r="Y20" s="39">
        <f>[1]作業用!C35</f>
        <v>0.90000000000000568</v>
      </c>
    </row>
    <row r="21" spans="1:26" s="32" customFormat="1" ht="18" customHeight="1">
      <c r="A21" s="53">
        <v>4</v>
      </c>
      <c r="B21" s="37">
        <f>[1]作業用!B8</f>
        <v>102.8</v>
      </c>
      <c r="C21" s="37">
        <f>[1]作業用!B36</f>
        <v>3.2999999999999972</v>
      </c>
      <c r="D21" s="38">
        <f>[1]作業用!D8</f>
        <v>106.1</v>
      </c>
      <c r="E21" s="38">
        <f>[1]作業用!D36</f>
        <v>4.8999999999999915</v>
      </c>
      <c r="F21" s="38">
        <f>[1]作業用!E8</f>
        <v>97.8</v>
      </c>
      <c r="G21" s="38">
        <f>[1]作業用!E36</f>
        <v>-0.20000000000000284</v>
      </c>
      <c r="H21" s="38">
        <f>[1]作業用!F8</f>
        <v>110.1</v>
      </c>
      <c r="I21" s="38">
        <f>[1]作業用!F36</f>
        <v>3.8999999999999915</v>
      </c>
      <c r="J21" s="38">
        <f>[1]作業用!G8</f>
        <v>95.6</v>
      </c>
      <c r="K21" s="38">
        <f>[1]作業用!G36</f>
        <v>6.1999999999999886</v>
      </c>
      <c r="L21" s="38">
        <f>[1]作業用!H8</f>
        <v>100.7</v>
      </c>
      <c r="M21" s="38">
        <f>[1]作業用!H36</f>
        <v>0.29999999999999716</v>
      </c>
      <c r="N21" s="38">
        <f>[1]作業用!I8</f>
        <v>99.6</v>
      </c>
      <c r="O21" s="38">
        <f>[1]作業用!I36</f>
        <v>1.5</v>
      </c>
      <c r="P21" s="38">
        <f>[1]作業用!J8</f>
        <v>107.2</v>
      </c>
      <c r="Q21" s="38">
        <f>[1]作業用!J36</f>
        <v>3.2000000000000028</v>
      </c>
      <c r="R21" s="38">
        <f>[1]作業用!K8</f>
        <v>102.2</v>
      </c>
      <c r="S21" s="38">
        <f>[1]作業用!K36</f>
        <v>4.7000000000000028</v>
      </c>
      <c r="T21" s="38">
        <f>[1]作業用!L8</f>
        <v>92.3</v>
      </c>
      <c r="U21" s="38">
        <f>[1]作業用!L36</f>
        <v>4.0999999999999943</v>
      </c>
      <c r="V21" s="38">
        <f>[1]作業用!M8</f>
        <v>110</v>
      </c>
      <c r="W21" s="38">
        <f>[1]作業用!M36</f>
        <v>5.0999999999999943</v>
      </c>
      <c r="X21" s="38">
        <f>[1]作業用!C8</f>
        <v>102</v>
      </c>
      <c r="Y21" s="39">
        <f>[1]作業用!C36</f>
        <v>2.9000000000000057</v>
      </c>
    </row>
    <row r="22" spans="1:26" s="32" customFormat="1" ht="18" customHeight="1">
      <c r="A22" s="53">
        <v>5</v>
      </c>
      <c r="B22" s="37">
        <f>[1]作業用!B9</f>
        <v>103.4</v>
      </c>
      <c r="C22" s="37">
        <f>[1]作業用!B37</f>
        <v>4.1000000000000085</v>
      </c>
      <c r="D22" s="38">
        <f>[1]作業用!D9</f>
        <v>107.1</v>
      </c>
      <c r="E22" s="38">
        <f>[1]作業用!D37</f>
        <v>6.5</v>
      </c>
      <c r="F22" s="38">
        <f>[1]作業用!E9</f>
        <v>97.8</v>
      </c>
      <c r="G22" s="38">
        <f>[1]作業用!E37</f>
        <v>0.39999999999999147</v>
      </c>
      <c r="H22" s="38">
        <f>[1]作業用!F9</f>
        <v>114.3</v>
      </c>
      <c r="I22" s="38">
        <f>[1]作業用!F37</f>
        <v>7.2999999999999972</v>
      </c>
      <c r="J22" s="38">
        <f>[1]作業用!G9</f>
        <v>95.5</v>
      </c>
      <c r="K22" s="38">
        <f>[1]作業用!G37</f>
        <v>6.2999999999999972</v>
      </c>
      <c r="L22" s="38">
        <f>[1]作業用!H9</f>
        <v>101</v>
      </c>
      <c r="M22" s="38">
        <f>[1]作業用!H37</f>
        <v>0.59999999999999432</v>
      </c>
      <c r="N22" s="38">
        <f>[1]作業用!I9</f>
        <v>99.6</v>
      </c>
      <c r="O22" s="38">
        <f>[1]作業用!I37</f>
        <v>0.89999999999999147</v>
      </c>
      <c r="P22" s="38">
        <f>[1]作業用!J9</f>
        <v>107.7</v>
      </c>
      <c r="Q22" s="38">
        <f>[1]作業用!J37</f>
        <v>3.6000000000000085</v>
      </c>
      <c r="R22" s="38">
        <f>[1]作業用!K9</f>
        <v>102.7</v>
      </c>
      <c r="S22" s="38">
        <f>[1]作業用!K37</f>
        <v>5.2000000000000028</v>
      </c>
      <c r="T22" s="38">
        <f>[1]作業用!L9</f>
        <v>91.9</v>
      </c>
      <c r="U22" s="38">
        <f>[1]作業用!L37</f>
        <v>4.4000000000000057</v>
      </c>
      <c r="V22" s="38">
        <f>[1]作業用!M9</f>
        <v>110.2</v>
      </c>
      <c r="W22" s="38">
        <f>[1]作業用!M37</f>
        <v>5.1000000000000085</v>
      </c>
      <c r="X22" s="38">
        <f>[1]作業用!C9</f>
        <v>102.5</v>
      </c>
      <c r="Y22" s="39">
        <f>[1]作業用!C37</f>
        <v>3.5999999999999943</v>
      </c>
    </row>
    <row r="23" spans="1:26" s="32" customFormat="1" ht="18" customHeight="1">
      <c r="A23" s="53">
        <v>6</v>
      </c>
      <c r="B23" s="37">
        <f>[1]作業用!B10</f>
        <v>102.9</v>
      </c>
      <c r="C23" s="37">
        <f>[1]作業用!B38</f>
        <v>3.8000000000000114</v>
      </c>
      <c r="D23" s="38">
        <f>[1]作業用!D10</f>
        <v>105.4</v>
      </c>
      <c r="E23" s="38">
        <f>[1]作業用!D38</f>
        <v>5.5</v>
      </c>
      <c r="F23" s="38">
        <f>[1]作業用!E10</f>
        <v>97.8</v>
      </c>
      <c r="G23" s="38">
        <f>[1]作業用!E38</f>
        <v>0.39999999999999147</v>
      </c>
      <c r="H23" s="38">
        <f>[1]作業用!F10</f>
        <v>114.4</v>
      </c>
      <c r="I23" s="38">
        <f>[1]作業用!F38</f>
        <v>6.8000000000000114</v>
      </c>
      <c r="J23" s="38">
        <f>[1]作業用!G10</f>
        <v>93.9</v>
      </c>
      <c r="K23" s="38">
        <f>[1]作業用!G38</f>
        <v>4.2000000000000028</v>
      </c>
      <c r="L23" s="38">
        <f>[1]作業用!H10</f>
        <v>101</v>
      </c>
      <c r="M23" s="38">
        <f>[1]作業用!H38</f>
        <v>0.59999999999999432</v>
      </c>
      <c r="N23" s="38">
        <f>[1]作業用!I10</f>
        <v>99.4</v>
      </c>
      <c r="O23" s="38">
        <f>[1]作業用!I38</f>
        <v>0.60000000000000853</v>
      </c>
      <c r="P23" s="38">
        <f>[1]作業用!J10</f>
        <v>107.5</v>
      </c>
      <c r="Q23" s="38">
        <f>[1]作業用!J38</f>
        <v>4</v>
      </c>
      <c r="R23" s="38">
        <f>[1]作業用!K10</f>
        <v>102.7</v>
      </c>
      <c r="S23" s="38">
        <f>[1]作業用!K38</f>
        <v>5.2000000000000028</v>
      </c>
      <c r="T23" s="38">
        <f>[1]作業用!L10</f>
        <v>92.2</v>
      </c>
      <c r="U23" s="38">
        <f>[1]作業用!L38</f>
        <v>4.7999999999999972</v>
      </c>
      <c r="V23" s="38">
        <f>[1]作業用!M10</f>
        <v>110.1</v>
      </c>
      <c r="W23" s="38">
        <f>[1]作業用!M38</f>
        <v>5.2999999999999972</v>
      </c>
      <c r="X23" s="38">
        <f>[1]作業用!C10</f>
        <v>102.4</v>
      </c>
      <c r="Y23" s="39">
        <f>[1]作業用!C38</f>
        <v>3.5</v>
      </c>
    </row>
    <row r="24" spans="1:26" s="32" customFormat="1" ht="18" customHeight="1">
      <c r="A24" s="53">
        <v>7</v>
      </c>
      <c r="B24" s="37">
        <f>[1]作業用!B11</f>
        <v>103.1</v>
      </c>
      <c r="C24" s="37">
        <f>[1]作業用!B39</f>
        <v>3.7999999999999972</v>
      </c>
      <c r="D24" s="38">
        <f>[1]作業用!D11</f>
        <v>105.6</v>
      </c>
      <c r="E24" s="38">
        <f>[1]作業用!D39</f>
        <v>5</v>
      </c>
      <c r="F24" s="38">
        <f>[1]作業用!E11</f>
        <v>98</v>
      </c>
      <c r="G24" s="38">
        <f>[1]作業用!E39</f>
        <v>0.59999999999999432</v>
      </c>
      <c r="H24" s="38">
        <f>[1]作業用!F11</f>
        <v>114.2</v>
      </c>
      <c r="I24" s="38">
        <f>[1]作業用!F39</f>
        <v>6.2000000000000028</v>
      </c>
      <c r="J24" s="38">
        <f>[1]作業用!G11</f>
        <v>93.5</v>
      </c>
      <c r="K24" s="38">
        <f>[1]作業用!G39</f>
        <v>4.4000000000000057</v>
      </c>
      <c r="L24" s="38">
        <f>[1]作業用!H11</f>
        <v>101.1</v>
      </c>
      <c r="M24" s="38">
        <f>[1]作業用!H39</f>
        <v>1.0999999999999943</v>
      </c>
      <c r="N24" s="38">
        <f>[1]作業用!I11</f>
        <v>99.6</v>
      </c>
      <c r="O24" s="38">
        <f>[1]作業用!I39</f>
        <v>0.89999999999999147</v>
      </c>
      <c r="P24" s="38">
        <f>[1]作業用!J11</f>
        <v>108.3</v>
      </c>
      <c r="Q24" s="38">
        <f>[1]作業用!J39</f>
        <v>4</v>
      </c>
      <c r="R24" s="38">
        <f>[1]作業用!K11</f>
        <v>102.7</v>
      </c>
      <c r="S24" s="38">
        <f>[1]作業用!K39</f>
        <v>5.2000000000000028</v>
      </c>
      <c r="T24" s="38">
        <f>[1]作業用!L11</f>
        <v>92.4</v>
      </c>
      <c r="U24" s="38">
        <f>[1]作業用!L39</f>
        <v>5.1000000000000085</v>
      </c>
      <c r="V24" s="38">
        <f>[1]作業用!M11</f>
        <v>109.6</v>
      </c>
      <c r="W24" s="38">
        <f>[1]作業用!M39</f>
        <v>4.5</v>
      </c>
      <c r="X24" s="38">
        <f>[1]作業用!C11</f>
        <v>102.6</v>
      </c>
      <c r="Y24" s="39">
        <f>[1]作業用!C39</f>
        <v>3.5999999999999943</v>
      </c>
    </row>
    <row r="25" spans="1:26" s="32" customFormat="1" ht="18" customHeight="1">
      <c r="A25" s="53">
        <v>8</v>
      </c>
      <c r="B25" s="37">
        <f>[1]作業用!B12</f>
        <v>103.1</v>
      </c>
      <c r="C25" s="37">
        <f>[1]作業用!B40</f>
        <v>3.2999999999999972</v>
      </c>
      <c r="D25" s="38">
        <f>[1]作業用!D12</f>
        <v>106</v>
      </c>
      <c r="E25" s="38">
        <f>[1]作業用!D40</f>
        <v>4.9000000000000057</v>
      </c>
      <c r="F25" s="38">
        <f>[1]作業用!E12</f>
        <v>97.9</v>
      </c>
      <c r="G25" s="38">
        <f>[1]作業用!E40</f>
        <v>0.5</v>
      </c>
      <c r="H25" s="38">
        <f>[1]作業用!F12</f>
        <v>114</v>
      </c>
      <c r="I25" s="38">
        <f>[1]作業用!F40</f>
        <v>5.5</v>
      </c>
      <c r="J25" s="38">
        <f>[1]作業用!G12</f>
        <v>93.7</v>
      </c>
      <c r="K25" s="38">
        <f>[1]作業用!G40</f>
        <v>3.7999999999999972</v>
      </c>
      <c r="L25" s="38">
        <f>[1]作業用!H12</f>
        <v>98.5</v>
      </c>
      <c r="M25" s="38">
        <f>[1]作業用!H40</f>
        <v>-9.9999999999994316E-2</v>
      </c>
      <c r="N25" s="38">
        <f>[1]作業用!I12</f>
        <v>99.8</v>
      </c>
      <c r="O25" s="38">
        <f>[1]作業用!I40</f>
        <v>1.2999999999999972</v>
      </c>
      <c r="P25" s="38">
        <f>[1]作業用!J12</f>
        <v>107.9</v>
      </c>
      <c r="Q25" s="38">
        <f>[1]作業用!J40</f>
        <v>2.9000000000000057</v>
      </c>
      <c r="R25" s="38">
        <f>[1]作業用!K12</f>
        <v>102.7</v>
      </c>
      <c r="S25" s="38">
        <f>[1]作業用!K40</f>
        <v>5.2000000000000028</v>
      </c>
      <c r="T25" s="38">
        <f>[1]作業用!L12</f>
        <v>93</v>
      </c>
      <c r="U25" s="38">
        <f>[1]作業用!L40</f>
        <v>3.5999999999999943</v>
      </c>
      <c r="V25" s="38">
        <f>[1]作業用!M12</f>
        <v>110</v>
      </c>
      <c r="W25" s="38">
        <f>[1]作業用!M40</f>
        <v>5.2999999999999972</v>
      </c>
      <c r="X25" s="38">
        <f>[1]作業用!C12</f>
        <v>102.5</v>
      </c>
      <c r="Y25" s="39">
        <f>[1]作業用!C40</f>
        <v>3.0999999999999943</v>
      </c>
    </row>
    <row r="26" spans="1:26" s="32" customFormat="1" ht="18" customHeight="1">
      <c r="A26" s="53">
        <v>9</v>
      </c>
      <c r="B26" s="37">
        <f>[1]作業用!B13</f>
        <v>103.3</v>
      </c>
      <c r="C26" s="37">
        <f>[1]作業用!B41</f>
        <v>3.3999999999999915</v>
      </c>
      <c r="D26" s="38">
        <f>[1]作業用!D13</f>
        <v>107.3</v>
      </c>
      <c r="E26" s="38">
        <f>[1]作業用!D41</f>
        <v>5.2999999999999972</v>
      </c>
      <c r="F26" s="38">
        <f>[1]作業用!E13</f>
        <v>97.9</v>
      </c>
      <c r="G26" s="38">
        <f>[1]作業用!E41</f>
        <v>0.5</v>
      </c>
      <c r="H26" s="38">
        <f>[1]作業用!F13</f>
        <v>113.9</v>
      </c>
      <c r="I26" s="38">
        <f>[1]作業用!F41</f>
        <v>5.3000000000000114</v>
      </c>
      <c r="J26" s="38">
        <f>[1]作業用!G13</f>
        <v>91.1</v>
      </c>
      <c r="K26" s="38">
        <f>[1]作業用!G41</f>
        <v>0.29999999999999716</v>
      </c>
      <c r="L26" s="38">
        <f>[1]作業用!H13</f>
        <v>101.7</v>
      </c>
      <c r="M26" s="38">
        <f>[1]作業用!H41</f>
        <v>3.1000000000000085</v>
      </c>
      <c r="N26" s="38">
        <f>[1]作業用!I13</f>
        <v>100.1</v>
      </c>
      <c r="O26" s="38">
        <f>[1]作業用!I41</f>
        <v>1.6999999999999886</v>
      </c>
      <c r="P26" s="38">
        <f>[1]作業用!J13</f>
        <v>107.4</v>
      </c>
      <c r="Q26" s="38">
        <f>[1]作業用!J41</f>
        <v>2.5</v>
      </c>
      <c r="R26" s="38">
        <f>[1]作業用!K13</f>
        <v>102.7</v>
      </c>
      <c r="S26" s="38">
        <f>[1]作業用!K41</f>
        <v>5.2000000000000028</v>
      </c>
      <c r="T26" s="38">
        <f>[1]作業用!L13</f>
        <v>91.6</v>
      </c>
      <c r="U26" s="38">
        <f>[1]作業用!L41</f>
        <v>3.3999999999999915</v>
      </c>
      <c r="V26" s="38">
        <f>[1]作業用!M13</f>
        <v>110.5</v>
      </c>
      <c r="W26" s="38">
        <f>[1]作業用!M41</f>
        <v>5.5999999999999943</v>
      </c>
      <c r="X26" s="38">
        <f>[1]作業用!C13</f>
        <v>102.2</v>
      </c>
      <c r="Y26" s="39">
        <f>[1]作業用!C41</f>
        <v>2.7999999999999972</v>
      </c>
    </row>
    <row r="27" spans="1:26" s="32" customFormat="1" ht="18" customHeight="1">
      <c r="A27" s="54">
        <v>10</v>
      </c>
      <c r="B27" s="37">
        <f>[1]作業用!B14</f>
        <v>103</v>
      </c>
      <c r="C27" s="37">
        <f>[1]作業用!B42</f>
        <v>3.0999999999999943</v>
      </c>
      <c r="D27" s="38">
        <f>[1]作業用!D14</f>
        <v>105.9</v>
      </c>
      <c r="E27" s="38">
        <f>[1]作業用!D42</f>
        <v>4.4000000000000057</v>
      </c>
      <c r="F27" s="38">
        <f>[1]作業用!E14</f>
        <v>97.8</v>
      </c>
      <c r="G27" s="38">
        <f>[1]作業用!E42</f>
        <v>0.59999999999999432</v>
      </c>
      <c r="H27" s="38">
        <f>[1]作業用!F14</f>
        <v>113.6</v>
      </c>
      <c r="I27" s="38">
        <f>[1]作業用!F42</f>
        <v>4.8999999999999915</v>
      </c>
      <c r="J27" s="38">
        <f>[1]作業用!G14</f>
        <v>93.9</v>
      </c>
      <c r="K27" s="38">
        <f>[1]作業用!G42</f>
        <v>2.9000000000000057</v>
      </c>
      <c r="L27" s="38">
        <f>[1]作業用!H14</f>
        <v>101.4</v>
      </c>
      <c r="M27" s="38">
        <f>[1]作業用!H42</f>
        <v>2.9000000000000057</v>
      </c>
      <c r="N27" s="38">
        <f>[1]作業用!I14</f>
        <v>100.2</v>
      </c>
      <c r="O27" s="38">
        <f>[1]作業用!I42</f>
        <v>1.7999999999999972</v>
      </c>
      <c r="P27" s="38">
        <f>[1]作業用!J14</f>
        <v>107.6</v>
      </c>
      <c r="Q27" s="38">
        <f>[1]作業用!J42</f>
        <v>3</v>
      </c>
      <c r="R27" s="38">
        <f>[1]作業用!K14</f>
        <v>102.7</v>
      </c>
      <c r="S27" s="38">
        <f>[1]作業用!K42</f>
        <v>5.2000000000000028</v>
      </c>
      <c r="T27" s="38">
        <f>[1]作業用!L14</f>
        <v>92.2</v>
      </c>
      <c r="U27" s="38">
        <f>[1]作業用!L42</f>
        <v>3.4000000000000057</v>
      </c>
      <c r="V27" s="38">
        <f>[1]作業用!M14</f>
        <v>110.2</v>
      </c>
      <c r="W27" s="38">
        <f>[1]作業用!M42</f>
        <v>2.7999999999999972</v>
      </c>
      <c r="X27" s="38">
        <f>[1]作業用!C14</f>
        <v>102.4</v>
      </c>
      <c r="Y27" s="39">
        <f>[1]作業用!C42</f>
        <v>2.9000000000000057</v>
      </c>
    </row>
    <row r="28" spans="1:26" s="40" customFormat="1" ht="18" customHeight="1">
      <c r="A28" s="54">
        <v>11</v>
      </c>
      <c r="B28" s="37">
        <f>[1]作業用!B15</f>
        <v>102.6</v>
      </c>
      <c r="C28" s="37">
        <f>[1]作業用!B43</f>
        <v>2.5999999999999943</v>
      </c>
      <c r="D28" s="38">
        <f>[1]作業用!D15</f>
        <v>104.5</v>
      </c>
      <c r="E28" s="38">
        <f>[1]作業用!D43</f>
        <v>2.0999999999999943</v>
      </c>
      <c r="F28" s="38">
        <f>[1]作業用!E15</f>
        <v>97.8</v>
      </c>
      <c r="G28" s="38">
        <f>[1]作業用!E43</f>
        <v>0.59999999999999432</v>
      </c>
      <c r="H28" s="38">
        <f>[1]作業用!F15</f>
        <v>113</v>
      </c>
      <c r="I28" s="38">
        <f>[1]作業用!F43</f>
        <v>4.5999999999999943</v>
      </c>
      <c r="J28" s="38">
        <f>[1]作業用!G15</f>
        <v>94</v>
      </c>
      <c r="K28" s="38">
        <f>[1]作業用!G43</f>
        <v>2.0999999999999943</v>
      </c>
      <c r="L28" s="38">
        <f>[1]作業用!H15</f>
        <v>103.4</v>
      </c>
      <c r="M28" s="38">
        <f>[1]作業用!H43</f>
        <v>5.4000000000000057</v>
      </c>
      <c r="N28" s="38">
        <f>[1]作業用!I15</f>
        <v>100.2</v>
      </c>
      <c r="O28" s="38">
        <f>[1]作業用!I43</f>
        <v>2.5</v>
      </c>
      <c r="P28" s="38">
        <f>[1]作業用!J15</f>
        <v>107.2</v>
      </c>
      <c r="Q28" s="38">
        <f>[1]作業用!J43</f>
        <v>3.1000000000000085</v>
      </c>
      <c r="R28" s="38">
        <f>[1]作業用!K15</f>
        <v>102.7</v>
      </c>
      <c r="S28" s="38">
        <f>[1]作業用!K43</f>
        <v>5.2000000000000028</v>
      </c>
      <c r="T28" s="38">
        <f>[1]作業用!L15</f>
        <v>91.8</v>
      </c>
      <c r="U28" s="38">
        <f>[1]作業用!L43</f>
        <v>3.0999999999999943</v>
      </c>
      <c r="V28" s="38">
        <f>[1]作業用!M15</f>
        <v>110.4</v>
      </c>
      <c r="W28" s="38">
        <f>[1]作業用!M43</f>
        <v>2.9000000000000057</v>
      </c>
      <c r="X28" s="38">
        <f>[1]作業用!C15</f>
        <v>102.3</v>
      </c>
      <c r="Y28" s="39">
        <f>[1]作業用!C43</f>
        <v>2.7000000000000028</v>
      </c>
    </row>
    <row r="29" spans="1:26" s="32" customFormat="1" ht="18" customHeight="1">
      <c r="A29" s="55">
        <v>12</v>
      </c>
      <c r="B29" s="41">
        <f>[1]作業用!B16</f>
        <v>102.8</v>
      </c>
      <c r="C29" s="41">
        <f>[1]作業用!B44</f>
        <v>2.7000000000000028</v>
      </c>
      <c r="D29" s="42">
        <f>[1]作業用!D16</f>
        <v>106</v>
      </c>
      <c r="E29" s="42">
        <f>[1]作業用!D44</f>
        <v>3.4000000000000057</v>
      </c>
      <c r="F29" s="42">
        <f>[1]作業用!E16</f>
        <v>97.7</v>
      </c>
      <c r="G29" s="42">
        <f>[1]作業用!E44</f>
        <v>0.5</v>
      </c>
      <c r="H29" s="42">
        <f>[1]作業用!F16</f>
        <v>112.7</v>
      </c>
      <c r="I29" s="42">
        <f>[1]作業用!F44</f>
        <v>4.1000000000000085</v>
      </c>
      <c r="J29" s="42">
        <f>[1]作業用!G16</f>
        <v>93.9</v>
      </c>
      <c r="K29" s="42">
        <f>[1]作業用!G44</f>
        <v>2</v>
      </c>
      <c r="L29" s="42">
        <f>[1]作業用!H16</f>
        <v>103.2</v>
      </c>
      <c r="M29" s="42">
        <f>[1]作業用!H44</f>
        <v>5.2000000000000028</v>
      </c>
      <c r="N29" s="42">
        <f>[1]作業用!I16</f>
        <v>100.1</v>
      </c>
      <c r="O29" s="42">
        <f>[1]作業用!I44</f>
        <v>2.5999999999999943</v>
      </c>
      <c r="P29" s="42">
        <f>[1]作業用!J16</f>
        <v>106.6</v>
      </c>
      <c r="Q29" s="42">
        <f>[1]作業用!J44</f>
        <v>2.5</v>
      </c>
      <c r="R29" s="42">
        <f>[1]作業用!K16</f>
        <v>102.7</v>
      </c>
      <c r="S29" s="42">
        <f>[1]作業用!K44</f>
        <v>5.2000000000000028</v>
      </c>
      <c r="T29" s="42">
        <f>[1]作業用!L16</f>
        <v>91.2</v>
      </c>
      <c r="U29" s="42">
        <f>[1]作業用!L44</f>
        <v>2.9000000000000057</v>
      </c>
      <c r="V29" s="42">
        <f>[1]作業用!M16</f>
        <v>110.7</v>
      </c>
      <c r="W29" s="42">
        <f>[1]作業用!M44</f>
        <v>3.2999999999999972</v>
      </c>
      <c r="X29" s="42">
        <f>[1]作業用!C16</f>
        <v>102.2</v>
      </c>
      <c r="Y29" s="43">
        <f>[1]作業用!C44</f>
        <v>2.6000000000000085</v>
      </c>
    </row>
    <row r="30" spans="1:26" s="30" customFormat="1" ht="20.25" customHeight="1">
      <c r="A30" s="30" t="s">
        <v>36</v>
      </c>
      <c r="G30" s="56"/>
      <c r="Y30" s="31" t="s">
        <v>12</v>
      </c>
    </row>
  </sheetData>
  <mergeCells count="14">
    <mergeCell ref="R4:S4"/>
    <mergeCell ref="T4:U4"/>
    <mergeCell ref="V4:W4"/>
    <mergeCell ref="X4:Y4"/>
    <mergeCell ref="A1:Y1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phoneticPr fontId="11"/>
  <printOptions horizontalCentered="1"/>
  <pageMargins left="0.39370078740157483" right="0.39370078740157483" top="0.47244094488188981" bottom="0.27559055118110237" header="0.31496062992125984" footer="0.19685039370078741"/>
  <pageSetup paperSize="9" firstPageNumber="119" orientation="landscape" useFirstPageNumber="1" r:id="rId1"/>
  <headerFooter alignWithMargins="0">
    <oddHeader>&amp;R 8. 物価・消費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zoomScaleNormal="100" workbookViewId="0">
      <selection activeCell="I9" sqref="I9"/>
    </sheetView>
  </sheetViews>
  <sheetFormatPr defaultColWidth="10.625" defaultRowHeight="12"/>
  <cols>
    <col min="1" max="1" width="1" style="7" customWidth="1"/>
    <col min="2" max="2" width="14.625" style="7" customWidth="1"/>
    <col min="3" max="3" width="1" style="7" customWidth="1"/>
    <col min="4" max="6" width="20.5" style="7" customWidth="1"/>
    <col min="7" max="16384" width="10.625" style="7"/>
  </cols>
  <sheetData>
    <row r="1" spans="1:6" s="58" customFormat="1" ht="26.25" customHeight="1">
      <c r="A1" s="234" t="s">
        <v>37</v>
      </c>
      <c r="B1" s="222"/>
      <c r="C1" s="222"/>
      <c r="D1" s="222"/>
      <c r="E1" s="222"/>
      <c r="F1" s="222"/>
    </row>
    <row r="2" spans="1:6" s="58" customFormat="1" ht="23.25" customHeight="1">
      <c r="A2" s="222"/>
      <c r="B2" s="222"/>
      <c r="C2" s="222"/>
      <c r="D2" s="222"/>
      <c r="E2" s="222"/>
      <c r="F2" s="222"/>
    </row>
    <row r="3" spans="1:6" s="58" customFormat="1" ht="22.5" customHeight="1">
      <c r="A3" s="27"/>
      <c r="B3" s="27"/>
      <c r="C3" s="27"/>
      <c r="D3" s="27"/>
      <c r="E3" s="27"/>
      <c r="F3" s="27"/>
    </row>
    <row r="4" spans="1:6" ht="24" customHeight="1">
      <c r="A4" s="7" t="s">
        <v>38</v>
      </c>
      <c r="F4" s="6" t="s">
        <v>39</v>
      </c>
    </row>
    <row r="5" spans="1:6" ht="24" customHeight="1">
      <c r="A5" s="235" t="s">
        <v>40</v>
      </c>
      <c r="B5" s="235"/>
      <c r="C5" s="236"/>
      <c r="D5" s="239" t="s">
        <v>41</v>
      </c>
      <c r="E5" s="59"/>
      <c r="F5" s="241" t="s">
        <v>42</v>
      </c>
    </row>
    <row r="6" spans="1:6" ht="33" customHeight="1">
      <c r="A6" s="237"/>
      <c r="B6" s="237"/>
      <c r="C6" s="238"/>
      <c r="D6" s="240"/>
      <c r="E6" s="60" t="s">
        <v>43</v>
      </c>
      <c r="F6" s="242"/>
    </row>
    <row r="7" spans="1:6" ht="19.5" customHeight="1">
      <c r="A7" s="61"/>
      <c r="B7" s="62" t="s">
        <v>44</v>
      </c>
      <c r="C7" s="63"/>
      <c r="D7" s="64">
        <v>100</v>
      </c>
      <c r="E7" s="64">
        <v>100</v>
      </c>
      <c r="F7" s="64">
        <v>100</v>
      </c>
    </row>
    <row r="8" spans="1:6" ht="13.5" customHeight="1">
      <c r="A8" s="8"/>
      <c r="B8" s="65"/>
      <c r="C8" s="8"/>
      <c r="D8" s="64"/>
      <c r="E8" s="64"/>
      <c r="F8" s="64"/>
    </row>
    <row r="9" spans="1:6" ht="19.5" customHeight="1">
      <c r="A9" s="8"/>
      <c r="B9" s="65" t="s">
        <v>45</v>
      </c>
      <c r="C9" s="8"/>
      <c r="D9" s="64">
        <v>98.7</v>
      </c>
      <c r="E9" s="64">
        <v>99.4</v>
      </c>
      <c r="F9" s="64">
        <v>99.5</v>
      </c>
    </row>
    <row r="10" spans="1:6" ht="19.5" customHeight="1">
      <c r="B10" s="66" t="s">
        <v>46</v>
      </c>
      <c r="D10" s="64">
        <v>99.3</v>
      </c>
      <c r="E10" s="64">
        <v>99.2</v>
      </c>
      <c r="F10" s="64">
        <v>98.8</v>
      </c>
    </row>
    <row r="11" spans="1:6" ht="19.5" customHeight="1">
      <c r="B11" s="66" t="s">
        <v>47</v>
      </c>
      <c r="D11" s="64">
        <v>97.8</v>
      </c>
      <c r="E11" s="64">
        <v>98.6</v>
      </c>
      <c r="F11" s="64">
        <v>97.6</v>
      </c>
    </row>
    <row r="12" spans="1:6" ht="19.5" customHeight="1">
      <c r="B12" s="66" t="s">
        <v>48</v>
      </c>
      <c r="D12" s="64">
        <v>98.4</v>
      </c>
      <c r="E12" s="64">
        <v>98.7</v>
      </c>
      <c r="F12" s="64">
        <v>97.4</v>
      </c>
    </row>
    <row r="13" spans="1:6" ht="19.5" customHeight="1">
      <c r="B13" s="66" t="s">
        <v>49</v>
      </c>
      <c r="D13" s="64">
        <v>98.1</v>
      </c>
      <c r="E13" s="64">
        <v>98.3</v>
      </c>
      <c r="F13" s="64">
        <v>96.2</v>
      </c>
    </row>
    <row r="14" spans="1:6" ht="13.5" customHeight="1">
      <c r="B14" s="66"/>
      <c r="D14" s="64"/>
      <c r="E14" s="64"/>
      <c r="F14" s="64"/>
    </row>
    <row r="15" spans="1:6" ht="19.5" customHeight="1">
      <c r="B15" s="66" t="s">
        <v>50</v>
      </c>
      <c r="D15" s="64">
        <v>100.2</v>
      </c>
      <c r="E15" s="64">
        <v>100.7</v>
      </c>
      <c r="F15" s="64">
        <v>100.2</v>
      </c>
    </row>
    <row r="16" spans="1:6" ht="19.5" customHeight="1">
      <c r="B16" s="66" t="s">
        <v>51</v>
      </c>
      <c r="D16" s="64">
        <v>101.3</v>
      </c>
      <c r="E16" s="64">
        <v>101.5</v>
      </c>
      <c r="F16" s="64">
        <v>102.7</v>
      </c>
    </row>
    <row r="17" spans="1:6" ht="19.5" customHeight="1">
      <c r="A17" s="8"/>
      <c r="B17" s="65" t="s">
        <v>52</v>
      </c>
      <c r="C17" s="8"/>
      <c r="D17" s="64">
        <v>99</v>
      </c>
      <c r="E17" s="64">
        <v>99.2</v>
      </c>
      <c r="F17" s="64">
        <v>99.5</v>
      </c>
    </row>
    <row r="18" spans="1:6" ht="19.5" customHeight="1">
      <c r="B18" s="66" t="s">
        <v>53</v>
      </c>
      <c r="D18" s="64">
        <v>100.6</v>
      </c>
      <c r="E18" s="64">
        <v>100.8</v>
      </c>
      <c r="F18" s="64">
        <v>101.1</v>
      </c>
    </row>
    <row r="19" spans="1:6" ht="19.5" customHeight="1">
      <c r="B19" s="66" t="s">
        <v>54</v>
      </c>
      <c r="D19" s="64">
        <v>97.2</v>
      </c>
      <c r="E19" s="64">
        <v>97.5</v>
      </c>
      <c r="F19" s="64">
        <v>97.8</v>
      </c>
    </row>
    <row r="20" spans="1:6" ht="13.5" customHeight="1">
      <c r="B20" s="66"/>
      <c r="D20" s="64"/>
      <c r="E20" s="64"/>
      <c r="F20" s="64"/>
    </row>
    <row r="21" spans="1:6" ht="19.5" customHeight="1">
      <c r="B21" s="66" t="s">
        <v>55</v>
      </c>
      <c r="D21" s="64">
        <v>103</v>
      </c>
      <c r="E21" s="64">
        <v>102.3</v>
      </c>
      <c r="F21" s="64">
        <v>102.2</v>
      </c>
    </row>
    <row r="22" spans="1:6" ht="19.5" customHeight="1">
      <c r="B22" s="66" t="s">
        <v>56</v>
      </c>
      <c r="D22" s="64">
        <v>100</v>
      </c>
      <c r="E22" s="64">
        <v>100</v>
      </c>
      <c r="F22" s="64">
        <v>100.3</v>
      </c>
    </row>
    <row r="23" spans="1:6" ht="19.5" customHeight="1">
      <c r="B23" s="65" t="s">
        <v>57</v>
      </c>
      <c r="D23" s="64">
        <v>106.1</v>
      </c>
      <c r="E23" s="64">
        <v>103.6</v>
      </c>
      <c r="F23" s="64">
        <v>103.9</v>
      </c>
    </row>
    <row r="24" spans="1:6" ht="19.5" customHeight="1">
      <c r="B24" s="65" t="s">
        <v>58</v>
      </c>
      <c r="D24" s="64">
        <v>104.8</v>
      </c>
      <c r="E24" s="64">
        <v>103.5</v>
      </c>
      <c r="F24" s="64">
        <v>103.5</v>
      </c>
    </row>
    <row r="25" spans="1:6" ht="19.5" customHeight="1">
      <c r="B25" s="66" t="s">
        <v>59</v>
      </c>
      <c r="D25" s="64">
        <v>99</v>
      </c>
      <c r="E25" s="64">
        <v>99.1</v>
      </c>
      <c r="F25" s="64">
        <v>99.5</v>
      </c>
    </row>
    <row r="26" spans="1:6" ht="13.5" customHeight="1">
      <c r="B26" s="66"/>
      <c r="D26" s="64"/>
      <c r="E26" s="64"/>
      <c r="F26" s="64"/>
    </row>
    <row r="27" spans="1:6" ht="19.5" customHeight="1">
      <c r="B27" s="66" t="s">
        <v>3</v>
      </c>
      <c r="D27" s="64">
        <v>98.3</v>
      </c>
      <c r="E27" s="64">
        <v>99.1</v>
      </c>
      <c r="F27" s="64">
        <v>100.6</v>
      </c>
    </row>
    <row r="28" spans="1:6" ht="19.5" customHeight="1">
      <c r="B28" s="66" t="s">
        <v>4</v>
      </c>
      <c r="D28" s="64">
        <v>99.7</v>
      </c>
      <c r="E28" s="64">
        <v>100.3</v>
      </c>
      <c r="F28" s="64">
        <v>101.9</v>
      </c>
    </row>
    <row r="29" spans="1:6" ht="19.5" customHeight="1">
      <c r="B29" s="67" t="s">
        <v>5</v>
      </c>
      <c r="D29" s="68">
        <v>98.7</v>
      </c>
      <c r="E29" s="68">
        <v>99.5</v>
      </c>
      <c r="F29" s="68">
        <v>101.1</v>
      </c>
    </row>
    <row r="30" spans="1:6" ht="19.5" customHeight="1">
      <c r="A30" s="8"/>
      <c r="B30" s="65" t="s">
        <v>60</v>
      </c>
      <c r="C30" s="8"/>
      <c r="D30" s="64">
        <v>98.6</v>
      </c>
      <c r="E30" s="64">
        <v>98.9</v>
      </c>
      <c r="F30" s="64">
        <v>98.2</v>
      </c>
    </row>
    <row r="31" spans="1:6" ht="19.5" customHeight="1">
      <c r="B31" s="66" t="s">
        <v>61</v>
      </c>
      <c r="D31" s="64">
        <v>97.2</v>
      </c>
      <c r="E31" s="64">
        <v>97.6</v>
      </c>
      <c r="F31" s="64">
        <v>94</v>
      </c>
    </row>
    <row r="32" spans="1:6" ht="13.5" customHeight="1">
      <c r="B32" s="66"/>
      <c r="D32" s="64"/>
      <c r="E32" s="64"/>
      <c r="F32" s="64"/>
    </row>
    <row r="33" spans="1:6" ht="19.5" customHeight="1">
      <c r="B33" s="65" t="s">
        <v>62</v>
      </c>
      <c r="D33" s="64">
        <v>98.2</v>
      </c>
      <c r="E33" s="64">
        <v>99.3</v>
      </c>
      <c r="F33" s="64">
        <v>99.1</v>
      </c>
    </row>
    <row r="34" spans="1:6" ht="19.5" customHeight="1">
      <c r="B34" s="65" t="s">
        <v>63</v>
      </c>
      <c r="D34" s="64">
        <v>99.3</v>
      </c>
      <c r="E34" s="64">
        <v>99.4</v>
      </c>
      <c r="F34" s="64">
        <v>99.6</v>
      </c>
    </row>
    <row r="35" spans="1:6" ht="19.5" customHeight="1">
      <c r="B35" s="66" t="s">
        <v>64</v>
      </c>
      <c r="D35" s="64">
        <v>99.9</v>
      </c>
      <c r="E35" s="64">
        <v>99.9</v>
      </c>
      <c r="F35" s="64">
        <v>100.1</v>
      </c>
    </row>
    <row r="36" spans="1:6" ht="19.5" customHeight="1">
      <c r="B36" s="66" t="s">
        <v>65</v>
      </c>
      <c r="D36" s="64">
        <v>98.7</v>
      </c>
      <c r="E36" s="64">
        <v>99</v>
      </c>
      <c r="F36" s="64">
        <v>98.9</v>
      </c>
    </row>
    <row r="37" spans="1:6" ht="19.5" customHeight="1">
      <c r="A37" s="8"/>
      <c r="B37" s="65" t="s">
        <v>66</v>
      </c>
      <c r="C37" s="8"/>
      <c r="D37" s="64">
        <v>100.2</v>
      </c>
      <c r="E37" s="64">
        <v>100.5</v>
      </c>
      <c r="F37" s="64">
        <v>98.8</v>
      </c>
    </row>
    <row r="38" spans="1:6" ht="13.5" customHeight="1">
      <c r="B38" s="66"/>
      <c r="D38" s="64"/>
      <c r="E38" s="64"/>
      <c r="F38" s="64"/>
    </row>
    <row r="39" spans="1:6" ht="19.5" customHeight="1">
      <c r="B39" s="66" t="s">
        <v>67</v>
      </c>
      <c r="D39" s="64">
        <v>101.3</v>
      </c>
      <c r="E39" s="64">
        <v>101.4</v>
      </c>
      <c r="F39" s="64">
        <v>100.9</v>
      </c>
    </row>
    <row r="40" spans="1:6" ht="19.5" customHeight="1">
      <c r="B40" s="65" t="s">
        <v>68</v>
      </c>
      <c r="D40" s="64">
        <v>101.2</v>
      </c>
      <c r="E40" s="64">
        <v>100.7</v>
      </c>
      <c r="F40" s="64">
        <v>100.6</v>
      </c>
    </row>
    <row r="41" spans="1:6" ht="19.5" customHeight="1">
      <c r="A41" s="69"/>
      <c r="B41" s="70" t="s">
        <v>69</v>
      </c>
      <c r="C41" s="69"/>
      <c r="D41" s="71">
        <v>101.3</v>
      </c>
      <c r="E41" s="71">
        <v>101.3</v>
      </c>
      <c r="F41" s="71">
        <v>102.4</v>
      </c>
    </row>
    <row r="42" spans="1:6" ht="19.5" customHeight="1">
      <c r="A42" s="8"/>
      <c r="B42" s="65"/>
      <c r="C42" s="8"/>
      <c r="D42" s="72"/>
      <c r="E42" s="72"/>
      <c r="F42" s="72"/>
    </row>
    <row r="43" spans="1:6" s="58" customFormat="1" ht="30" customHeight="1">
      <c r="A43" s="234" t="s">
        <v>70</v>
      </c>
      <c r="B43" s="222"/>
      <c r="C43" s="222"/>
      <c r="D43" s="222"/>
      <c r="E43" s="222"/>
      <c r="F43" s="222"/>
    </row>
    <row r="44" spans="1:6" s="58" customFormat="1" ht="30" customHeight="1">
      <c r="A44" s="222"/>
      <c r="B44" s="222"/>
      <c r="C44" s="222"/>
      <c r="D44" s="222"/>
      <c r="E44" s="222"/>
      <c r="F44" s="222"/>
    </row>
    <row r="45" spans="1:6" s="58" customFormat="1" ht="22.5" customHeight="1">
      <c r="A45" s="27"/>
      <c r="B45" s="27"/>
      <c r="C45" s="27"/>
      <c r="D45" s="27"/>
      <c r="E45" s="27"/>
      <c r="F45" s="27"/>
    </row>
    <row r="46" spans="1:6" ht="24" customHeight="1">
      <c r="A46" s="7" t="s">
        <v>38</v>
      </c>
      <c r="F46" s="6" t="s">
        <v>39</v>
      </c>
    </row>
    <row r="47" spans="1:6" ht="24" customHeight="1">
      <c r="A47" s="235" t="s">
        <v>40</v>
      </c>
      <c r="B47" s="235"/>
      <c r="C47" s="236"/>
      <c r="D47" s="239" t="s">
        <v>41</v>
      </c>
      <c r="E47" s="59"/>
      <c r="F47" s="241" t="s">
        <v>42</v>
      </c>
    </row>
    <row r="48" spans="1:6" ht="33" customHeight="1">
      <c r="A48" s="237"/>
      <c r="B48" s="237"/>
      <c r="C48" s="238"/>
      <c r="D48" s="240"/>
      <c r="E48" s="60" t="s">
        <v>43</v>
      </c>
      <c r="F48" s="242"/>
    </row>
    <row r="49" spans="1:6" s="58" customFormat="1" ht="19.5" customHeight="1">
      <c r="A49" s="7"/>
      <c r="B49" s="66" t="s">
        <v>71</v>
      </c>
      <c r="C49" s="7"/>
      <c r="D49" s="64">
        <v>97.1</v>
      </c>
      <c r="E49" s="64">
        <v>97.5</v>
      </c>
      <c r="F49" s="64">
        <v>94.7</v>
      </c>
    </row>
    <row r="50" spans="1:6" ht="19.5" customHeight="1">
      <c r="B50" s="65" t="s">
        <v>72</v>
      </c>
      <c r="C50" s="8"/>
      <c r="D50" s="73">
        <v>100.5</v>
      </c>
      <c r="E50" s="64">
        <v>100.6</v>
      </c>
      <c r="F50" s="64">
        <v>102.7</v>
      </c>
    </row>
    <row r="51" spans="1:6" ht="13.5" customHeight="1">
      <c r="B51" s="65"/>
      <c r="C51" s="8"/>
      <c r="D51" s="64"/>
      <c r="E51" s="64"/>
      <c r="F51" s="64"/>
    </row>
    <row r="52" spans="1:6" ht="19.5" customHeight="1">
      <c r="B52" s="66" t="s">
        <v>73</v>
      </c>
      <c r="D52" s="64">
        <v>97.8</v>
      </c>
      <c r="E52" s="64">
        <v>98.5</v>
      </c>
      <c r="F52" s="64">
        <v>100.4</v>
      </c>
    </row>
    <row r="53" spans="1:6" ht="19.5" customHeight="1">
      <c r="A53" s="8"/>
      <c r="B53" s="65" t="s">
        <v>74</v>
      </c>
      <c r="C53" s="8"/>
      <c r="D53" s="64">
        <v>100.2</v>
      </c>
      <c r="E53" s="64">
        <v>100.6</v>
      </c>
      <c r="F53" s="64">
        <v>103.3</v>
      </c>
    </row>
    <row r="54" spans="1:6" ht="19.5" customHeight="1">
      <c r="B54" s="66" t="s">
        <v>75</v>
      </c>
      <c r="D54" s="64">
        <v>99.1</v>
      </c>
      <c r="E54" s="64">
        <v>99.7</v>
      </c>
      <c r="F54" s="64">
        <v>101.8</v>
      </c>
    </row>
    <row r="55" spans="1:6" ht="19.5" customHeight="1">
      <c r="B55" s="65" t="s">
        <v>76</v>
      </c>
      <c r="D55" s="64">
        <v>98.5</v>
      </c>
      <c r="E55" s="64">
        <v>98.9</v>
      </c>
      <c r="F55" s="64">
        <v>100.7</v>
      </c>
    </row>
    <row r="56" spans="1:6" ht="19.5" customHeight="1">
      <c r="B56" s="66" t="s">
        <v>77</v>
      </c>
      <c r="D56" s="64">
        <v>98.9</v>
      </c>
      <c r="E56" s="64">
        <v>99.6</v>
      </c>
      <c r="F56" s="64">
        <v>100.8</v>
      </c>
    </row>
    <row r="57" spans="1:6" ht="13.5" customHeight="1">
      <c r="B57" s="66"/>
      <c r="D57" s="64"/>
      <c r="E57" s="64"/>
      <c r="F57" s="64"/>
    </row>
    <row r="58" spans="1:6" ht="19.5" customHeight="1">
      <c r="B58" s="66" t="s">
        <v>78</v>
      </c>
      <c r="D58" s="64">
        <v>98.6</v>
      </c>
      <c r="E58" s="64">
        <v>100</v>
      </c>
      <c r="F58" s="64">
        <v>102.3</v>
      </c>
    </row>
    <row r="59" spans="1:6" ht="19.5" customHeight="1">
      <c r="B59" s="65" t="s">
        <v>79</v>
      </c>
      <c r="D59" s="64">
        <v>98.4</v>
      </c>
      <c r="E59" s="64">
        <v>99.2</v>
      </c>
      <c r="F59" s="64">
        <v>98.3</v>
      </c>
    </row>
    <row r="60" spans="1:6" ht="19.5" customHeight="1">
      <c r="B60" s="65" t="s">
        <v>80</v>
      </c>
      <c r="D60" s="64">
        <v>97.6</v>
      </c>
      <c r="E60" s="64">
        <v>98.9</v>
      </c>
      <c r="F60" s="64">
        <v>99.1</v>
      </c>
    </row>
    <row r="61" spans="1:6" ht="19.5" customHeight="1">
      <c r="B61" s="66" t="s">
        <v>81</v>
      </c>
      <c r="D61" s="64">
        <v>98.6</v>
      </c>
      <c r="E61" s="64">
        <v>99.6</v>
      </c>
      <c r="F61" s="64">
        <v>101.6</v>
      </c>
    </row>
    <row r="62" spans="1:6" ht="19.5" customHeight="1">
      <c r="B62" s="66" t="s">
        <v>82</v>
      </c>
      <c r="D62" s="64">
        <v>97.7</v>
      </c>
      <c r="E62" s="64">
        <v>98.4</v>
      </c>
      <c r="F62" s="64">
        <v>95.7</v>
      </c>
    </row>
    <row r="63" spans="1:6" ht="13.5" customHeight="1">
      <c r="B63" s="66"/>
      <c r="D63" s="64"/>
      <c r="E63" s="64"/>
      <c r="F63" s="64"/>
    </row>
    <row r="64" spans="1:6" ht="19.5" customHeight="1">
      <c r="B64" s="66" t="s">
        <v>83</v>
      </c>
      <c r="D64" s="64">
        <v>96.7</v>
      </c>
      <c r="E64" s="64">
        <v>97.6</v>
      </c>
      <c r="F64" s="64">
        <v>95.8</v>
      </c>
    </row>
    <row r="65" spans="1:6" ht="19.5" customHeight="1">
      <c r="B65" s="66" t="s">
        <v>84</v>
      </c>
      <c r="D65" s="64">
        <v>100.3</v>
      </c>
      <c r="E65" s="64">
        <v>100.8</v>
      </c>
      <c r="F65" s="64">
        <v>101.7</v>
      </c>
    </row>
    <row r="66" spans="1:6" ht="19.5" customHeight="1">
      <c r="A66" s="8"/>
      <c r="B66" s="65" t="s">
        <v>85</v>
      </c>
      <c r="C66" s="8"/>
      <c r="D66" s="64">
        <v>98.9</v>
      </c>
      <c r="E66" s="64">
        <v>99.7</v>
      </c>
      <c r="F66" s="64">
        <v>101.2</v>
      </c>
    </row>
    <row r="67" spans="1:6" ht="19.5" customHeight="1">
      <c r="B67" s="66" t="s">
        <v>86</v>
      </c>
      <c r="D67" s="64">
        <v>98.3</v>
      </c>
      <c r="E67" s="64">
        <v>99.5</v>
      </c>
      <c r="F67" s="64">
        <v>101.5</v>
      </c>
    </row>
    <row r="68" spans="1:6" ht="19.5" customHeight="1">
      <c r="B68" s="65" t="s">
        <v>87</v>
      </c>
      <c r="D68" s="64">
        <v>96.8</v>
      </c>
      <c r="E68" s="64">
        <v>97.8</v>
      </c>
      <c r="F68" s="64">
        <v>99</v>
      </c>
    </row>
    <row r="69" spans="1:6" ht="13.5" customHeight="1">
      <c r="B69" s="65"/>
      <c r="D69" s="64"/>
      <c r="E69" s="64"/>
      <c r="F69" s="64"/>
    </row>
    <row r="70" spans="1:6" ht="19.5" customHeight="1">
      <c r="B70" s="65" t="s">
        <v>88</v>
      </c>
      <c r="D70" s="64">
        <v>98.1</v>
      </c>
      <c r="E70" s="64">
        <v>98.2</v>
      </c>
      <c r="F70" s="64">
        <v>100</v>
      </c>
    </row>
    <row r="71" spans="1:6" ht="19.5" customHeight="1">
      <c r="B71" s="65" t="s">
        <v>89</v>
      </c>
      <c r="D71" s="64">
        <v>99.1</v>
      </c>
      <c r="E71" s="64">
        <v>100.2</v>
      </c>
      <c r="F71" s="64">
        <v>103.4</v>
      </c>
    </row>
    <row r="72" spans="1:6" ht="13.5" customHeight="1">
      <c r="B72" s="65"/>
      <c r="D72" s="64"/>
      <c r="E72" s="64"/>
      <c r="F72" s="64"/>
    </row>
    <row r="73" spans="1:6" ht="19.5" customHeight="1">
      <c r="B73" s="65" t="s">
        <v>90</v>
      </c>
      <c r="D73" s="64">
        <v>105</v>
      </c>
      <c r="E73" s="64">
        <v>102.7</v>
      </c>
      <c r="F73" s="64">
        <v>101.7</v>
      </c>
    </row>
    <row r="74" spans="1:6" ht="19.5" customHeight="1">
      <c r="B74" s="65" t="s">
        <v>91</v>
      </c>
      <c r="D74" s="64">
        <v>97.8</v>
      </c>
      <c r="E74" s="64">
        <v>98.2</v>
      </c>
      <c r="F74" s="64">
        <v>98.4</v>
      </c>
    </row>
    <row r="75" spans="1:6" ht="19.5" customHeight="1">
      <c r="B75" s="65" t="s">
        <v>92</v>
      </c>
      <c r="D75" s="64">
        <v>100.6</v>
      </c>
      <c r="E75" s="64">
        <v>100.7</v>
      </c>
      <c r="F75" s="64">
        <v>101.7</v>
      </c>
    </row>
    <row r="76" spans="1:6" ht="19.5" customHeight="1">
      <c r="A76" s="69"/>
      <c r="B76" s="70" t="s">
        <v>93</v>
      </c>
      <c r="C76" s="69"/>
      <c r="D76" s="71">
        <v>97.1</v>
      </c>
      <c r="E76" s="71">
        <v>97.9</v>
      </c>
      <c r="F76" s="71">
        <v>98.3</v>
      </c>
    </row>
    <row r="77" spans="1:6" ht="20.25" customHeight="1">
      <c r="A77" s="232" t="s">
        <v>94</v>
      </c>
      <c r="B77" s="232"/>
      <c r="C77" s="232"/>
      <c r="D77" s="232"/>
      <c r="E77" s="232"/>
      <c r="F77" s="232"/>
    </row>
    <row r="78" spans="1:6" ht="15.75" customHeight="1">
      <c r="A78" s="74"/>
      <c r="B78" s="74"/>
      <c r="C78" s="74"/>
      <c r="D78" s="74"/>
      <c r="E78" s="74"/>
      <c r="F78" s="6" t="s">
        <v>95</v>
      </c>
    </row>
    <row r="79" spans="1:6" ht="15.75" customHeight="1">
      <c r="A79" s="233"/>
      <c r="B79" s="233"/>
      <c r="C79" s="233"/>
      <c r="D79" s="233"/>
      <c r="E79" s="233"/>
      <c r="F79" s="233"/>
    </row>
    <row r="80" spans="1:6" ht="15.75" customHeight="1">
      <c r="A80" s="75"/>
      <c r="B80" s="75"/>
      <c r="C80" s="75"/>
      <c r="D80" s="75"/>
      <c r="E80" s="75"/>
      <c r="F80" s="75"/>
    </row>
    <row r="81" spans="1:5" s="58" customFormat="1" ht="20.25" customHeight="1">
      <c r="A81" s="7"/>
      <c r="B81" s="7"/>
      <c r="C81" s="7"/>
      <c r="D81" s="7"/>
      <c r="E81" s="7"/>
    </row>
  </sheetData>
  <mergeCells count="10">
    <mergeCell ref="A77:F77"/>
    <mergeCell ref="A79:F79"/>
    <mergeCell ref="A1:F2"/>
    <mergeCell ref="A5:C6"/>
    <mergeCell ref="D5:D6"/>
    <mergeCell ref="F5:F6"/>
    <mergeCell ref="A43:F44"/>
    <mergeCell ref="A47:C48"/>
    <mergeCell ref="D47:D48"/>
    <mergeCell ref="F47:F48"/>
  </mergeCells>
  <phoneticPr fontId="11"/>
  <printOptions horizontalCentered="1" gridLinesSet="0"/>
  <pageMargins left="0.78740157480314965" right="0.59055118110236227" top="0.6875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showGridLines="0" zoomScaleNormal="100" workbookViewId="0">
      <selection activeCell="J47" sqref="J47"/>
    </sheetView>
  </sheetViews>
  <sheetFormatPr defaultColWidth="10.625" defaultRowHeight="12"/>
  <cols>
    <col min="1" max="3" width="1" style="77" customWidth="1"/>
    <col min="4" max="4" width="14.625" style="77" customWidth="1"/>
    <col min="5" max="5" width="1" style="77" customWidth="1"/>
    <col min="6" max="8" width="20.5" style="77" customWidth="1"/>
    <col min="9" max="16384" width="10.625" style="77"/>
  </cols>
  <sheetData>
    <row r="1" spans="1:8" s="76" customFormat="1" ht="26.25" customHeight="1">
      <c r="A1" s="234" t="s">
        <v>96</v>
      </c>
      <c r="B1" s="234"/>
      <c r="C1" s="234"/>
      <c r="D1" s="222"/>
      <c r="E1" s="222"/>
      <c r="F1" s="222"/>
      <c r="G1" s="222"/>
      <c r="H1" s="222"/>
    </row>
    <row r="2" spans="1:8" s="76" customFormat="1" ht="23.25" customHeight="1">
      <c r="A2" s="222"/>
      <c r="B2" s="222"/>
      <c r="C2" s="222"/>
      <c r="D2" s="222"/>
      <c r="E2" s="222"/>
      <c r="F2" s="222"/>
      <c r="G2" s="222"/>
      <c r="H2" s="222"/>
    </row>
    <row r="3" spans="1:8" s="76" customFormat="1" ht="22.5" customHeight="1">
      <c r="A3" s="27"/>
      <c r="B3" s="27"/>
      <c r="C3" s="27"/>
      <c r="D3" s="27"/>
      <c r="E3" s="27"/>
      <c r="F3" s="27"/>
      <c r="G3" s="27"/>
      <c r="H3" s="27"/>
    </row>
    <row r="4" spans="1:8" ht="24" customHeight="1">
      <c r="A4" s="77" t="s">
        <v>38</v>
      </c>
      <c r="H4" s="78" t="s">
        <v>39</v>
      </c>
    </row>
    <row r="5" spans="1:8" ht="24" customHeight="1">
      <c r="A5" s="244" t="s">
        <v>40</v>
      </c>
      <c r="B5" s="244"/>
      <c r="C5" s="244"/>
      <c r="D5" s="244"/>
      <c r="E5" s="245"/>
      <c r="F5" s="248" t="s">
        <v>41</v>
      </c>
      <c r="G5" s="79"/>
      <c r="H5" s="250" t="s">
        <v>42</v>
      </c>
    </row>
    <row r="6" spans="1:8" ht="33" customHeight="1">
      <c r="A6" s="246"/>
      <c r="B6" s="246"/>
      <c r="C6" s="246"/>
      <c r="D6" s="246"/>
      <c r="E6" s="247"/>
      <c r="F6" s="249"/>
      <c r="G6" s="80" t="s">
        <v>43</v>
      </c>
      <c r="H6" s="251"/>
    </row>
    <row r="7" spans="1:8" ht="19.5" customHeight="1">
      <c r="A7" s="81"/>
      <c r="B7" s="244" t="s">
        <v>44</v>
      </c>
      <c r="C7" s="244"/>
      <c r="D7" s="244"/>
      <c r="E7" s="82"/>
      <c r="F7" s="83">
        <v>100</v>
      </c>
      <c r="G7" s="83">
        <v>100</v>
      </c>
      <c r="H7" s="83">
        <v>100</v>
      </c>
    </row>
    <row r="8" spans="1:8" ht="13.5" customHeight="1">
      <c r="A8" s="84"/>
      <c r="B8" s="84"/>
      <c r="C8" s="84"/>
      <c r="D8" s="85"/>
      <c r="E8" s="84"/>
      <c r="F8" s="83"/>
      <c r="G8" s="83"/>
      <c r="H8" s="83"/>
    </row>
    <row r="9" spans="1:8" ht="19.5" customHeight="1">
      <c r="A9" s="84"/>
      <c r="B9" s="243" t="s">
        <v>97</v>
      </c>
      <c r="C9" s="243"/>
      <c r="D9" s="243"/>
      <c r="E9" s="84"/>
      <c r="F9" s="83">
        <v>98.9</v>
      </c>
      <c r="G9" s="83">
        <v>99.9</v>
      </c>
      <c r="H9" s="83">
        <v>99.1</v>
      </c>
    </row>
    <row r="10" spans="1:8" ht="19.5" customHeight="1">
      <c r="B10" s="243" t="s">
        <v>98</v>
      </c>
      <c r="C10" s="243"/>
      <c r="D10" s="243"/>
      <c r="F10" s="83">
        <v>99</v>
      </c>
      <c r="G10" s="83">
        <v>99.5</v>
      </c>
      <c r="H10" s="83">
        <v>98.2</v>
      </c>
    </row>
    <row r="11" spans="1:8" ht="19.5" customHeight="1">
      <c r="B11" s="243" t="s">
        <v>99</v>
      </c>
      <c r="C11" s="243"/>
      <c r="D11" s="243"/>
      <c r="F11" s="83">
        <v>102</v>
      </c>
      <c r="G11" s="83">
        <v>101.1</v>
      </c>
      <c r="H11" s="83">
        <v>101.2</v>
      </c>
    </row>
    <row r="12" spans="1:8" ht="19.5" customHeight="1">
      <c r="B12" s="252" t="s">
        <v>100</v>
      </c>
      <c r="C12" s="252"/>
      <c r="D12" s="252"/>
      <c r="E12" s="86"/>
      <c r="F12" s="87">
        <v>98.6</v>
      </c>
      <c r="G12" s="87">
        <v>99.1</v>
      </c>
      <c r="H12" s="87">
        <v>99.9</v>
      </c>
    </row>
    <row r="13" spans="1:8" ht="19.5" customHeight="1">
      <c r="B13" s="243" t="s">
        <v>101</v>
      </c>
      <c r="C13" s="243"/>
      <c r="D13" s="243"/>
      <c r="F13" s="83">
        <v>98.4</v>
      </c>
      <c r="G13" s="83">
        <v>98.9</v>
      </c>
      <c r="H13" s="83">
        <v>99.1</v>
      </c>
    </row>
    <row r="14" spans="1:8" ht="13.5" customHeight="1">
      <c r="B14" s="243"/>
      <c r="C14" s="243"/>
      <c r="D14" s="243"/>
      <c r="F14" s="83"/>
      <c r="G14" s="83"/>
      <c r="H14" s="83"/>
    </row>
    <row r="15" spans="1:8" ht="19.5" customHeight="1">
      <c r="B15" s="243" t="s">
        <v>102</v>
      </c>
      <c r="C15" s="243"/>
      <c r="D15" s="243"/>
      <c r="F15" s="83">
        <v>100.3</v>
      </c>
      <c r="G15" s="83">
        <v>100.4</v>
      </c>
      <c r="H15" s="83">
        <v>100</v>
      </c>
    </row>
    <row r="16" spans="1:8" ht="19.5" customHeight="1">
      <c r="B16" s="243" t="s">
        <v>103</v>
      </c>
      <c r="C16" s="243"/>
      <c r="D16" s="243"/>
      <c r="F16" s="83">
        <v>98.4</v>
      </c>
      <c r="G16" s="83">
        <v>99</v>
      </c>
      <c r="H16" s="83">
        <v>100.4</v>
      </c>
    </row>
    <row r="17" spans="1:8" ht="19.5" customHeight="1">
      <c r="A17" s="84"/>
      <c r="B17" s="243" t="s">
        <v>104</v>
      </c>
      <c r="C17" s="243"/>
      <c r="D17" s="243"/>
      <c r="E17" s="84"/>
      <c r="F17" s="83">
        <v>98</v>
      </c>
      <c r="G17" s="83">
        <v>98.9</v>
      </c>
      <c r="H17" s="83">
        <v>99.3</v>
      </c>
    </row>
    <row r="18" spans="1:8" ht="19.5" customHeight="1">
      <c r="B18" s="243" t="s">
        <v>105</v>
      </c>
      <c r="C18" s="243"/>
      <c r="D18" s="243"/>
      <c r="F18" s="83">
        <v>97.3</v>
      </c>
      <c r="G18" s="83">
        <v>98.2</v>
      </c>
      <c r="H18" s="83">
        <v>97.8</v>
      </c>
    </row>
    <row r="19" spans="1:8" ht="19.5" customHeight="1">
      <c r="B19" s="243" t="s">
        <v>106</v>
      </c>
      <c r="C19" s="243"/>
      <c r="D19" s="243"/>
      <c r="F19" s="83">
        <v>98.4</v>
      </c>
      <c r="G19" s="83">
        <v>99.9</v>
      </c>
      <c r="H19" s="83">
        <v>102.3</v>
      </c>
    </row>
    <row r="20" spans="1:8" ht="13.5" customHeight="1">
      <c r="B20" s="243"/>
      <c r="C20" s="243"/>
      <c r="D20" s="243"/>
      <c r="F20" s="83"/>
      <c r="G20" s="83"/>
      <c r="H20" s="83"/>
    </row>
    <row r="21" spans="1:8" ht="19.5" customHeight="1">
      <c r="B21" s="243" t="s">
        <v>107</v>
      </c>
      <c r="C21" s="243"/>
      <c r="D21" s="243"/>
      <c r="F21" s="83">
        <v>98.9</v>
      </c>
      <c r="G21" s="83">
        <v>99.9</v>
      </c>
      <c r="H21" s="83">
        <v>99.1</v>
      </c>
    </row>
    <row r="22" spans="1:8" ht="19.5" customHeight="1">
      <c r="B22" s="243" t="s">
        <v>108</v>
      </c>
      <c r="C22" s="243"/>
      <c r="D22" s="243"/>
      <c r="F22" s="83">
        <v>98.8</v>
      </c>
      <c r="G22" s="83">
        <v>99</v>
      </c>
      <c r="H22" s="83">
        <v>98</v>
      </c>
    </row>
    <row r="23" spans="1:8" ht="19.5" customHeight="1">
      <c r="B23" s="243" t="s">
        <v>109</v>
      </c>
      <c r="C23" s="243"/>
      <c r="D23" s="243"/>
      <c r="F23" s="83">
        <v>97.9</v>
      </c>
      <c r="G23" s="83">
        <v>98.7</v>
      </c>
      <c r="H23" s="83">
        <v>96.8</v>
      </c>
    </row>
    <row r="24" spans="1:8" ht="19.5" customHeight="1">
      <c r="B24" s="243" t="s">
        <v>110</v>
      </c>
      <c r="C24" s="243"/>
      <c r="D24" s="243"/>
      <c r="F24" s="83">
        <v>98.2</v>
      </c>
      <c r="G24" s="83">
        <v>98.4</v>
      </c>
      <c r="H24" s="83">
        <v>97.4</v>
      </c>
    </row>
    <row r="25" spans="1:8" ht="19.5" customHeight="1">
      <c r="B25" s="243" t="s">
        <v>111</v>
      </c>
      <c r="C25" s="243"/>
      <c r="D25" s="243"/>
      <c r="F25" s="83">
        <v>97.9</v>
      </c>
      <c r="G25" s="83">
        <v>98.4</v>
      </c>
      <c r="H25" s="83">
        <v>96.1</v>
      </c>
    </row>
    <row r="26" spans="1:8" ht="13.5" customHeight="1">
      <c r="B26" s="243"/>
      <c r="C26" s="243"/>
      <c r="D26" s="243"/>
      <c r="F26" s="83"/>
      <c r="G26" s="83"/>
      <c r="H26" s="83"/>
    </row>
    <row r="27" spans="1:8" ht="19.5" customHeight="1">
      <c r="B27" s="243" t="s">
        <v>112</v>
      </c>
      <c r="C27" s="243"/>
      <c r="D27" s="243"/>
      <c r="F27" s="83">
        <v>100.7</v>
      </c>
      <c r="G27" s="83">
        <v>101.2</v>
      </c>
      <c r="H27" s="83">
        <v>101.6</v>
      </c>
    </row>
    <row r="28" spans="1:8" ht="19.5" customHeight="1">
      <c r="B28" s="243" t="s">
        <v>113</v>
      </c>
      <c r="C28" s="243"/>
      <c r="D28" s="243"/>
      <c r="F28" s="83">
        <v>100</v>
      </c>
      <c r="G28" s="83">
        <v>100.6</v>
      </c>
      <c r="H28" s="83">
        <v>99.6</v>
      </c>
    </row>
    <row r="29" spans="1:8" ht="19.5" customHeight="1">
      <c r="B29" s="243" t="s">
        <v>114</v>
      </c>
      <c r="C29" s="243"/>
      <c r="D29" s="243"/>
      <c r="F29" s="83">
        <v>98.3</v>
      </c>
      <c r="G29" s="83">
        <v>98.6</v>
      </c>
      <c r="H29" s="83">
        <v>98.9</v>
      </c>
    </row>
    <row r="30" spans="1:8" ht="19.5" customHeight="1">
      <c r="A30" s="84"/>
      <c r="B30" s="243" t="s">
        <v>115</v>
      </c>
      <c r="C30" s="243"/>
      <c r="D30" s="243"/>
      <c r="E30" s="84"/>
      <c r="F30" s="83">
        <v>99</v>
      </c>
      <c r="G30" s="83">
        <v>99.5</v>
      </c>
      <c r="H30" s="83">
        <v>99.4</v>
      </c>
    </row>
    <row r="31" spans="1:8" ht="19.5" customHeight="1">
      <c r="B31" s="243" t="s">
        <v>116</v>
      </c>
      <c r="C31" s="243"/>
      <c r="D31" s="243"/>
      <c r="F31" s="83">
        <v>97.1</v>
      </c>
      <c r="G31" s="83">
        <v>97.7</v>
      </c>
      <c r="H31" s="83">
        <v>98.9</v>
      </c>
    </row>
    <row r="32" spans="1:8" ht="13.5" customHeight="1">
      <c r="B32" s="243"/>
      <c r="C32" s="243"/>
      <c r="D32" s="243"/>
      <c r="F32" s="83"/>
      <c r="G32" s="83"/>
      <c r="H32" s="83"/>
    </row>
    <row r="33" spans="1:8" ht="19.5" customHeight="1">
      <c r="B33" s="243" t="s">
        <v>117</v>
      </c>
      <c r="C33" s="243"/>
      <c r="D33" s="243"/>
      <c r="F33" s="83">
        <v>101.1</v>
      </c>
      <c r="G33" s="83">
        <v>100.7</v>
      </c>
      <c r="H33" s="83">
        <v>101.1</v>
      </c>
    </row>
    <row r="34" spans="1:8" ht="19.5" customHeight="1">
      <c r="B34" s="243" t="s">
        <v>118</v>
      </c>
      <c r="C34" s="243"/>
      <c r="D34" s="243"/>
      <c r="F34" s="83">
        <v>99.6</v>
      </c>
      <c r="G34" s="83">
        <v>99.3</v>
      </c>
      <c r="H34" s="83">
        <v>99.2</v>
      </c>
    </row>
    <row r="35" spans="1:8" ht="19.5" customHeight="1">
      <c r="B35" s="243" t="s">
        <v>119</v>
      </c>
      <c r="C35" s="243"/>
      <c r="D35" s="243"/>
      <c r="F35" s="83">
        <v>105.3</v>
      </c>
      <c r="G35" s="83">
        <v>103.1</v>
      </c>
      <c r="H35" s="83">
        <v>103.7</v>
      </c>
    </row>
    <row r="36" spans="1:8" ht="19.5" customHeight="1">
      <c r="B36" s="243" t="s">
        <v>120</v>
      </c>
      <c r="C36" s="243"/>
      <c r="D36" s="243"/>
      <c r="F36" s="83">
        <v>103.6</v>
      </c>
      <c r="G36" s="83">
        <v>102.7</v>
      </c>
      <c r="H36" s="83">
        <v>102.3</v>
      </c>
    </row>
    <row r="37" spans="1:8" ht="19.5" customHeight="1">
      <c r="A37" s="84"/>
      <c r="B37" s="243" t="s">
        <v>121</v>
      </c>
      <c r="C37" s="243"/>
      <c r="D37" s="243"/>
      <c r="E37" s="84"/>
      <c r="F37" s="83">
        <v>98.2</v>
      </c>
      <c r="G37" s="83">
        <v>98.6</v>
      </c>
      <c r="H37" s="83">
        <v>98.5</v>
      </c>
    </row>
    <row r="38" spans="1:8" ht="13.5" customHeight="1">
      <c r="B38" s="243"/>
      <c r="C38" s="243"/>
      <c r="D38" s="243"/>
      <c r="F38" s="83"/>
      <c r="G38" s="83"/>
      <c r="H38" s="83"/>
    </row>
    <row r="39" spans="1:8" ht="19.5" customHeight="1">
      <c r="B39" s="243" t="s">
        <v>122</v>
      </c>
      <c r="C39" s="243"/>
      <c r="D39" s="243"/>
      <c r="F39" s="83">
        <v>97.9</v>
      </c>
      <c r="G39" s="83">
        <v>98.5</v>
      </c>
      <c r="H39" s="83">
        <v>98.6</v>
      </c>
    </row>
    <row r="40" spans="1:8" ht="19.5" customHeight="1">
      <c r="B40" s="243" t="s">
        <v>123</v>
      </c>
      <c r="C40" s="243"/>
      <c r="D40" s="243"/>
      <c r="F40" s="83">
        <v>99.5</v>
      </c>
      <c r="G40" s="83">
        <v>100.2</v>
      </c>
      <c r="H40" s="83">
        <v>102.3</v>
      </c>
    </row>
    <row r="41" spans="1:8" ht="19.5" customHeight="1">
      <c r="A41" s="88"/>
      <c r="B41" s="253" t="s">
        <v>124</v>
      </c>
      <c r="C41" s="253"/>
      <c r="D41" s="253"/>
      <c r="E41" s="89"/>
      <c r="F41" s="90">
        <v>99.7</v>
      </c>
      <c r="G41" s="90">
        <v>100.1</v>
      </c>
      <c r="H41" s="90">
        <v>102.1</v>
      </c>
    </row>
    <row r="42" spans="1:8" ht="19.5" customHeight="1">
      <c r="A42" s="84"/>
      <c r="B42" s="84"/>
      <c r="C42" s="84"/>
      <c r="D42" s="85"/>
      <c r="E42" s="84"/>
      <c r="F42" s="91"/>
      <c r="G42" s="91"/>
      <c r="H42" s="91"/>
    </row>
    <row r="43" spans="1:8" s="76" customFormat="1" ht="30" customHeight="1">
      <c r="A43" s="234" t="s">
        <v>125</v>
      </c>
      <c r="B43" s="234"/>
      <c r="C43" s="234"/>
      <c r="D43" s="222"/>
      <c r="E43" s="222"/>
      <c r="F43" s="222"/>
      <c r="G43" s="222"/>
      <c r="H43" s="222"/>
    </row>
    <row r="44" spans="1:8" s="76" customFormat="1" ht="26.25" customHeight="1">
      <c r="A44" s="222"/>
      <c r="B44" s="222"/>
      <c r="C44" s="222"/>
      <c r="D44" s="222"/>
      <c r="E44" s="222"/>
      <c r="F44" s="222"/>
      <c r="G44" s="222"/>
      <c r="H44" s="222"/>
    </row>
    <row r="45" spans="1:8" s="76" customFormat="1" ht="12.75" customHeight="1">
      <c r="A45" s="27"/>
      <c r="B45" s="27"/>
      <c r="C45" s="27"/>
      <c r="D45" s="27"/>
      <c r="E45" s="27"/>
      <c r="F45" s="27"/>
      <c r="G45" s="27"/>
      <c r="H45" s="27"/>
    </row>
    <row r="46" spans="1:8" ht="24" customHeight="1">
      <c r="A46" s="77" t="s">
        <v>38</v>
      </c>
      <c r="H46" s="78" t="s">
        <v>39</v>
      </c>
    </row>
    <row r="47" spans="1:8" ht="24" customHeight="1">
      <c r="A47" s="244" t="s">
        <v>40</v>
      </c>
      <c r="B47" s="244"/>
      <c r="C47" s="244"/>
      <c r="D47" s="244"/>
      <c r="E47" s="245"/>
      <c r="F47" s="248" t="s">
        <v>41</v>
      </c>
      <c r="G47" s="79"/>
      <c r="H47" s="250" t="s">
        <v>42</v>
      </c>
    </row>
    <row r="48" spans="1:8" ht="33" customHeight="1">
      <c r="A48" s="246"/>
      <c r="B48" s="246"/>
      <c r="C48" s="246"/>
      <c r="D48" s="246"/>
      <c r="E48" s="247"/>
      <c r="F48" s="249"/>
      <c r="G48" s="80" t="s">
        <v>43</v>
      </c>
      <c r="H48" s="251"/>
    </row>
    <row r="49" spans="1:8" s="76" customFormat="1" ht="19.5" customHeight="1">
      <c r="A49" s="77"/>
      <c r="B49" s="243" t="s">
        <v>126</v>
      </c>
      <c r="C49" s="243"/>
      <c r="D49" s="243"/>
      <c r="E49" s="77"/>
      <c r="F49" s="83">
        <v>98</v>
      </c>
      <c r="G49" s="83">
        <v>98.5</v>
      </c>
      <c r="H49" s="83">
        <v>98.5</v>
      </c>
    </row>
    <row r="50" spans="1:8" ht="19.5" customHeight="1">
      <c r="B50" s="243" t="s">
        <v>127</v>
      </c>
      <c r="C50" s="243"/>
      <c r="D50" s="243"/>
      <c r="E50" s="84"/>
      <c r="F50" s="92">
        <v>96.9</v>
      </c>
      <c r="G50" s="83">
        <v>97.6</v>
      </c>
      <c r="H50" s="83">
        <v>94.1</v>
      </c>
    </row>
    <row r="51" spans="1:8" ht="19.5" customHeight="1">
      <c r="B51" s="243" t="s">
        <v>128</v>
      </c>
      <c r="C51" s="243"/>
      <c r="D51" s="243"/>
      <c r="F51" s="83">
        <v>97</v>
      </c>
      <c r="G51" s="83">
        <v>97.9</v>
      </c>
      <c r="H51" s="83">
        <v>97.5</v>
      </c>
    </row>
    <row r="52" spans="1:8" ht="19.5" customHeight="1">
      <c r="A52" s="84"/>
      <c r="B52" s="243" t="s">
        <v>129</v>
      </c>
      <c r="C52" s="243"/>
      <c r="D52" s="243"/>
      <c r="E52" s="84"/>
      <c r="F52" s="83">
        <v>98.1</v>
      </c>
      <c r="G52" s="83">
        <v>98.5</v>
      </c>
      <c r="H52" s="83">
        <v>99.3</v>
      </c>
    </row>
    <row r="53" spans="1:8" ht="19.5" customHeight="1">
      <c r="B53" s="243" t="s">
        <v>130</v>
      </c>
      <c r="C53" s="243"/>
      <c r="D53" s="243"/>
      <c r="F53" s="83">
        <v>98.9</v>
      </c>
      <c r="G53" s="83">
        <v>99.2</v>
      </c>
      <c r="H53" s="83">
        <v>99.3</v>
      </c>
    </row>
    <row r="54" spans="1:8" ht="13.5" customHeight="1">
      <c r="B54" s="254"/>
      <c r="C54" s="254"/>
      <c r="D54" s="254"/>
      <c r="E54" s="84"/>
      <c r="F54" s="83"/>
      <c r="G54" s="83"/>
      <c r="H54" s="83"/>
    </row>
    <row r="55" spans="1:8" ht="19.5" customHeight="1">
      <c r="B55" s="243" t="s">
        <v>131</v>
      </c>
      <c r="C55" s="243"/>
      <c r="D55" s="243"/>
      <c r="F55" s="83">
        <v>98.4</v>
      </c>
      <c r="G55" s="83">
        <v>99.1</v>
      </c>
      <c r="H55" s="83">
        <v>99.9</v>
      </c>
    </row>
    <row r="56" spans="1:8" ht="19.5" customHeight="1">
      <c r="B56" s="243" t="s">
        <v>132</v>
      </c>
      <c r="C56" s="243"/>
      <c r="D56" s="243"/>
      <c r="F56" s="83">
        <v>99.1</v>
      </c>
      <c r="G56" s="83">
        <v>100.1</v>
      </c>
      <c r="H56" s="83">
        <v>98.5</v>
      </c>
    </row>
    <row r="57" spans="1:8" ht="19.5" customHeight="1">
      <c r="B57" s="243" t="s">
        <v>133</v>
      </c>
      <c r="C57" s="243"/>
      <c r="D57" s="243"/>
      <c r="F57" s="83">
        <v>101.2</v>
      </c>
      <c r="G57" s="83">
        <v>101.4</v>
      </c>
      <c r="H57" s="83">
        <v>100.6</v>
      </c>
    </row>
    <row r="58" spans="1:8" ht="19.5" customHeight="1">
      <c r="B58" s="243" t="s">
        <v>134</v>
      </c>
      <c r="C58" s="243"/>
      <c r="D58" s="243"/>
      <c r="F58" s="83">
        <v>100.4</v>
      </c>
      <c r="G58" s="83">
        <v>100.3</v>
      </c>
      <c r="H58" s="83">
        <v>100.1</v>
      </c>
    </row>
    <row r="59" spans="1:8" ht="19.5" customHeight="1">
      <c r="B59" s="243" t="s">
        <v>135</v>
      </c>
      <c r="C59" s="243"/>
      <c r="D59" s="243"/>
      <c r="F59" s="83">
        <v>100.7</v>
      </c>
      <c r="G59" s="83">
        <v>100.7</v>
      </c>
      <c r="H59" s="83">
        <v>100.6</v>
      </c>
    </row>
    <row r="60" spans="1:8" ht="13.5" customHeight="1">
      <c r="B60" s="254"/>
      <c r="C60" s="254"/>
      <c r="D60" s="254"/>
      <c r="F60" s="83"/>
      <c r="G60" s="83"/>
      <c r="H60" s="83"/>
    </row>
    <row r="61" spans="1:8" ht="19.5" customHeight="1">
      <c r="B61" s="243" t="s">
        <v>136</v>
      </c>
      <c r="C61" s="243"/>
      <c r="D61" s="243"/>
      <c r="F61" s="83">
        <v>97.2</v>
      </c>
      <c r="G61" s="83">
        <v>97.7</v>
      </c>
      <c r="H61" s="83">
        <v>95.1</v>
      </c>
    </row>
    <row r="62" spans="1:8" ht="19.5" customHeight="1">
      <c r="B62" s="243" t="s">
        <v>137</v>
      </c>
      <c r="C62" s="243"/>
      <c r="D62" s="243"/>
      <c r="F62" s="83">
        <v>100.1</v>
      </c>
      <c r="G62" s="83">
        <v>100.6</v>
      </c>
      <c r="H62" s="83">
        <v>103.3</v>
      </c>
    </row>
    <row r="63" spans="1:8" ht="19.5" customHeight="1">
      <c r="B63" s="243" t="s">
        <v>138</v>
      </c>
      <c r="C63" s="243"/>
      <c r="D63" s="243"/>
      <c r="F63" s="83">
        <v>98.3</v>
      </c>
      <c r="G63" s="83">
        <v>99</v>
      </c>
      <c r="H63" s="83">
        <v>101.6</v>
      </c>
    </row>
    <row r="64" spans="1:8" ht="19.5" customHeight="1">
      <c r="B64" s="243" t="s">
        <v>139</v>
      </c>
      <c r="C64" s="243"/>
      <c r="D64" s="243"/>
      <c r="F64" s="83">
        <v>99.4</v>
      </c>
      <c r="G64" s="83">
        <v>100</v>
      </c>
      <c r="H64" s="83">
        <v>102</v>
      </c>
    </row>
    <row r="65" spans="1:8" ht="19.5" customHeight="1">
      <c r="A65" s="84"/>
      <c r="B65" s="243" t="s">
        <v>140</v>
      </c>
      <c r="C65" s="243"/>
      <c r="D65" s="243"/>
      <c r="E65" s="84"/>
      <c r="F65" s="83">
        <v>98.6</v>
      </c>
      <c r="G65" s="83">
        <v>99.1</v>
      </c>
      <c r="H65" s="83">
        <v>99.6</v>
      </c>
    </row>
    <row r="66" spans="1:8" ht="13.5" customHeight="1">
      <c r="B66" s="254"/>
      <c r="C66" s="254"/>
      <c r="D66" s="254"/>
      <c r="F66" s="83"/>
      <c r="G66" s="83"/>
      <c r="H66" s="83"/>
    </row>
    <row r="67" spans="1:8" ht="19.5" customHeight="1">
      <c r="B67" s="243" t="s">
        <v>141</v>
      </c>
      <c r="C67" s="243"/>
      <c r="D67" s="243"/>
      <c r="F67" s="83">
        <v>98.3</v>
      </c>
      <c r="G67" s="83">
        <v>98.7</v>
      </c>
      <c r="H67" s="83">
        <v>100.7</v>
      </c>
    </row>
    <row r="68" spans="1:8" ht="19.5" customHeight="1">
      <c r="B68" s="243" t="s">
        <v>142</v>
      </c>
      <c r="C68" s="243"/>
      <c r="D68" s="243"/>
      <c r="F68" s="83">
        <v>97.9</v>
      </c>
      <c r="G68" s="83">
        <v>98.6</v>
      </c>
      <c r="H68" s="83">
        <v>99.7</v>
      </c>
    </row>
    <row r="69" spans="1:8" ht="19.5" customHeight="1">
      <c r="B69" s="243" t="s">
        <v>143</v>
      </c>
      <c r="C69" s="243"/>
      <c r="D69" s="243"/>
      <c r="F69" s="83">
        <v>98.3</v>
      </c>
      <c r="G69" s="83">
        <v>99.2</v>
      </c>
      <c r="H69" s="83">
        <v>99.9</v>
      </c>
    </row>
    <row r="70" spans="1:8" ht="19.5" customHeight="1">
      <c r="B70" s="243" t="s">
        <v>144</v>
      </c>
      <c r="C70" s="243"/>
      <c r="D70" s="243"/>
      <c r="F70" s="83">
        <v>98</v>
      </c>
      <c r="G70" s="83">
        <v>98.9</v>
      </c>
      <c r="H70" s="83">
        <v>97.7</v>
      </c>
    </row>
    <row r="71" spans="1:8" ht="19.5" customHeight="1">
      <c r="B71" s="243" t="s">
        <v>145</v>
      </c>
      <c r="C71" s="243"/>
      <c r="D71" s="243"/>
      <c r="F71" s="83">
        <v>97.6</v>
      </c>
      <c r="G71" s="83">
        <v>98.6</v>
      </c>
      <c r="H71" s="83">
        <v>98.7</v>
      </c>
    </row>
    <row r="72" spans="1:8" ht="13.5" customHeight="1">
      <c r="B72" s="254"/>
      <c r="C72" s="254"/>
      <c r="D72" s="254"/>
      <c r="F72" s="83"/>
      <c r="G72" s="83"/>
      <c r="H72" s="83"/>
    </row>
    <row r="73" spans="1:8" ht="19.5" customHeight="1">
      <c r="B73" s="243" t="s">
        <v>146</v>
      </c>
      <c r="C73" s="243"/>
      <c r="D73" s="243"/>
      <c r="F73" s="83">
        <v>98.8</v>
      </c>
      <c r="G73" s="83">
        <v>99.5</v>
      </c>
      <c r="H73" s="83">
        <v>101.7</v>
      </c>
    </row>
    <row r="74" spans="1:8" ht="19.5" customHeight="1">
      <c r="B74" s="243" t="s">
        <v>147</v>
      </c>
      <c r="C74" s="243"/>
      <c r="D74" s="243"/>
      <c r="F74" s="83">
        <v>97.1</v>
      </c>
      <c r="G74" s="83">
        <v>97.8</v>
      </c>
      <c r="H74" s="83">
        <v>95.8</v>
      </c>
    </row>
    <row r="75" spans="1:8" ht="19.5" customHeight="1">
      <c r="B75" s="243" t="s">
        <v>148</v>
      </c>
      <c r="C75" s="243"/>
      <c r="D75" s="243"/>
      <c r="F75" s="83">
        <v>97</v>
      </c>
      <c r="G75" s="83">
        <v>97.7</v>
      </c>
      <c r="H75" s="83">
        <v>97.4</v>
      </c>
    </row>
    <row r="76" spans="1:8" ht="19.5" customHeight="1">
      <c r="B76" s="243" t="s">
        <v>149</v>
      </c>
      <c r="C76" s="243"/>
      <c r="D76" s="243"/>
      <c r="F76" s="83">
        <v>98.7</v>
      </c>
      <c r="G76" s="83">
        <v>99.3</v>
      </c>
      <c r="H76" s="83">
        <v>99.3</v>
      </c>
    </row>
    <row r="77" spans="1:8" ht="19.5" customHeight="1">
      <c r="B77" s="243" t="s">
        <v>150</v>
      </c>
      <c r="C77" s="243"/>
      <c r="D77" s="243"/>
      <c r="F77" s="83">
        <v>98.2</v>
      </c>
      <c r="G77" s="83">
        <v>99.2</v>
      </c>
      <c r="H77" s="83">
        <v>100.1</v>
      </c>
    </row>
    <row r="78" spans="1:8" ht="13.5" customHeight="1">
      <c r="B78" s="243"/>
      <c r="C78" s="243"/>
      <c r="D78" s="243"/>
      <c r="F78" s="83"/>
      <c r="G78" s="83"/>
      <c r="H78" s="83"/>
    </row>
    <row r="79" spans="1:8" ht="19.5" customHeight="1">
      <c r="B79" s="243" t="s">
        <v>151</v>
      </c>
      <c r="C79" s="243"/>
      <c r="D79" s="243"/>
      <c r="F79" s="83">
        <v>97.6</v>
      </c>
      <c r="G79" s="83">
        <v>98.7</v>
      </c>
      <c r="H79" s="83">
        <v>100.2</v>
      </c>
    </row>
    <row r="80" spans="1:8" ht="19.5" customHeight="1">
      <c r="B80" s="243" t="s">
        <v>152</v>
      </c>
      <c r="C80" s="243"/>
      <c r="D80" s="243"/>
      <c r="F80" s="83">
        <v>95.9</v>
      </c>
      <c r="G80" s="83">
        <v>97.1</v>
      </c>
      <c r="H80" s="83">
        <v>96.5</v>
      </c>
    </row>
    <row r="81" spans="1:8" ht="19.5" customHeight="1">
      <c r="B81" s="243" t="s">
        <v>153</v>
      </c>
      <c r="C81" s="243"/>
      <c r="D81" s="243"/>
      <c r="F81" s="83">
        <v>97.2</v>
      </c>
      <c r="G81" s="83">
        <v>97.7</v>
      </c>
      <c r="H81" s="83">
        <v>99.3</v>
      </c>
    </row>
    <row r="82" spans="1:8" ht="19.5" customHeight="1">
      <c r="A82" s="88"/>
      <c r="B82" s="243" t="s">
        <v>154</v>
      </c>
      <c r="C82" s="243"/>
      <c r="D82" s="243"/>
      <c r="E82" s="88"/>
      <c r="F82" s="93">
        <v>98.4</v>
      </c>
      <c r="G82" s="93">
        <v>99.9</v>
      </c>
      <c r="H82" s="93">
        <v>102.3</v>
      </c>
    </row>
    <row r="83" spans="1:8" ht="20.25" customHeight="1">
      <c r="A83" s="256" t="s">
        <v>94</v>
      </c>
      <c r="B83" s="256"/>
      <c r="C83" s="256"/>
      <c r="D83" s="256"/>
      <c r="E83" s="256"/>
      <c r="F83" s="256"/>
      <c r="G83" s="256"/>
      <c r="H83" s="256"/>
    </row>
    <row r="84" spans="1:8" ht="15.75" customHeight="1">
      <c r="A84" s="94"/>
      <c r="B84" s="94"/>
      <c r="C84" s="94"/>
      <c r="D84" s="94"/>
      <c r="E84" s="94"/>
      <c r="F84" s="94"/>
      <c r="G84" s="94"/>
      <c r="H84" s="78" t="s">
        <v>95</v>
      </c>
    </row>
    <row r="85" spans="1:8" ht="15.75" customHeight="1">
      <c r="A85" s="255"/>
      <c r="B85" s="255"/>
      <c r="C85" s="255"/>
      <c r="D85" s="255"/>
      <c r="E85" s="255"/>
      <c r="F85" s="255"/>
      <c r="G85" s="255"/>
      <c r="H85" s="255"/>
    </row>
    <row r="86" spans="1:8" ht="15.75" customHeight="1">
      <c r="A86" s="95"/>
      <c r="B86" s="95"/>
      <c r="C86" s="95"/>
      <c r="D86" s="95"/>
      <c r="E86" s="95"/>
      <c r="F86" s="95"/>
      <c r="G86" s="95"/>
      <c r="H86" s="95"/>
    </row>
    <row r="87" spans="1:8" s="76" customFormat="1" ht="20.25" customHeight="1">
      <c r="A87" s="77"/>
      <c r="B87" s="77"/>
      <c r="C87" s="77"/>
      <c r="D87" s="77"/>
      <c r="E87" s="77"/>
      <c r="F87" s="77"/>
      <c r="G87" s="77"/>
    </row>
  </sheetData>
  <mergeCells count="78">
    <mergeCell ref="A85:H85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A83:H83"/>
    <mergeCell ref="B72:D72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60:D60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40:D40"/>
    <mergeCell ref="B41:D41"/>
    <mergeCell ref="A43:H44"/>
    <mergeCell ref="A47:E48"/>
    <mergeCell ref="F47:F48"/>
    <mergeCell ref="H47:H48"/>
    <mergeCell ref="B39:D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15:D15"/>
    <mergeCell ref="A1:H2"/>
    <mergeCell ref="A5:E6"/>
    <mergeCell ref="F5:F6"/>
    <mergeCell ref="H5:H6"/>
    <mergeCell ref="B7:D7"/>
    <mergeCell ref="B9:D9"/>
    <mergeCell ref="B10:D10"/>
    <mergeCell ref="B11:D11"/>
    <mergeCell ref="B12:D12"/>
    <mergeCell ref="B13:D13"/>
    <mergeCell ref="B14:D14"/>
  </mergeCells>
  <phoneticPr fontId="11"/>
  <printOptions horizontalCentered="1" gridLinesSet="0"/>
  <pageMargins left="0.78740157480314965" right="0.59055118110236227" top="0.47244094488188981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zoomScaleNormal="100" workbookViewId="0">
      <selection activeCell="C9" sqref="C9:G9"/>
    </sheetView>
  </sheetViews>
  <sheetFormatPr defaultColWidth="10.625" defaultRowHeight="14.25"/>
  <cols>
    <col min="1" max="1" width="5.875" style="1" customWidth="1"/>
    <col min="2" max="2" width="8" style="1" customWidth="1"/>
    <col min="3" max="7" width="11.625" style="2" customWidth="1"/>
    <col min="8" max="16384" width="10.625" style="2"/>
  </cols>
  <sheetData>
    <row r="1" spans="1:7" ht="30" customHeight="1">
      <c r="A1" s="222" t="s">
        <v>155</v>
      </c>
      <c r="B1" s="222"/>
      <c r="C1" s="222"/>
      <c r="D1" s="222"/>
      <c r="E1" s="222"/>
      <c r="F1" s="222"/>
      <c r="G1" s="222"/>
    </row>
    <row r="2" spans="1:7" ht="30" customHeight="1">
      <c r="A2" s="96"/>
      <c r="B2" s="97"/>
      <c r="C2" s="98"/>
      <c r="D2" s="98"/>
      <c r="E2" s="98"/>
      <c r="F2" s="98"/>
      <c r="G2" s="98"/>
    </row>
    <row r="3" spans="1:7" s="7" customFormat="1" ht="21.95" customHeight="1">
      <c r="B3" s="6"/>
      <c r="G3" s="6" t="s">
        <v>156</v>
      </c>
    </row>
    <row r="4" spans="1:7" s="7" customFormat="1" ht="28.5" customHeight="1">
      <c r="A4" s="257" t="s">
        <v>157</v>
      </c>
      <c r="B4" s="258"/>
      <c r="C4" s="99" t="s">
        <v>158</v>
      </c>
      <c r="D4" s="100" t="s">
        <v>159</v>
      </c>
      <c r="E4" s="100" t="s">
        <v>160</v>
      </c>
      <c r="F4" s="100" t="s">
        <v>161</v>
      </c>
      <c r="G4" s="100" t="s">
        <v>162</v>
      </c>
    </row>
    <row r="5" spans="1:7" s="7" customFormat="1" ht="27.95" customHeight="1">
      <c r="A5" s="6" t="s">
        <v>163</v>
      </c>
      <c r="B5" s="101">
        <v>22</v>
      </c>
      <c r="C5" s="102">
        <v>18502</v>
      </c>
      <c r="D5" s="103">
        <v>1703</v>
      </c>
      <c r="E5" s="103">
        <v>4316</v>
      </c>
      <c r="F5" s="103">
        <v>6494</v>
      </c>
      <c r="G5" s="103">
        <v>5989</v>
      </c>
    </row>
    <row r="6" spans="1:7" s="7" customFormat="1" ht="27.95" customHeight="1">
      <c r="A6" s="6"/>
      <c r="B6" s="104">
        <v>23</v>
      </c>
      <c r="C6" s="105">
        <v>18512</v>
      </c>
      <c r="D6" s="106">
        <v>1746</v>
      </c>
      <c r="E6" s="106">
        <v>4688</v>
      </c>
      <c r="F6" s="106">
        <v>6100</v>
      </c>
      <c r="G6" s="106">
        <v>5978</v>
      </c>
    </row>
    <row r="7" spans="1:7" s="7" customFormat="1" ht="27.95" customHeight="1">
      <c r="A7" s="107"/>
      <c r="B7" s="104">
        <v>24</v>
      </c>
      <c r="C7" s="105">
        <v>21597</v>
      </c>
      <c r="D7" s="106">
        <v>1797</v>
      </c>
      <c r="E7" s="106">
        <v>5385</v>
      </c>
      <c r="F7" s="106">
        <v>8088</v>
      </c>
      <c r="G7" s="106">
        <v>6327</v>
      </c>
    </row>
    <row r="8" spans="1:7" s="7" customFormat="1" ht="27.95" customHeight="1">
      <c r="A8" s="107"/>
      <c r="B8" s="104">
        <v>25</v>
      </c>
      <c r="C8" s="105">
        <v>21517</v>
      </c>
      <c r="D8" s="108">
        <v>1805</v>
      </c>
      <c r="E8" s="108">
        <v>5647</v>
      </c>
      <c r="F8" s="106">
        <v>7646</v>
      </c>
      <c r="G8" s="108">
        <v>6419</v>
      </c>
    </row>
    <row r="9" spans="1:7" s="7" customFormat="1" ht="27.95" customHeight="1">
      <c r="A9" s="109"/>
      <c r="B9" s="110">
        <v>26</v>
      </c>
      <c r="C9" s="285">
        <f>SUM(D9:G9)</f>
        <v>21187</v>
      </c>
      <c r="D9" s="286">
        <v>1755</v>
      </c>
      <c r="E9" s="286">
        <v>5790</v>
      </c>
      <c r="F9" s="286">
        <v>7602</v>
      </c>
      <c r="G9" s="286">
        <v>6040</v>
      </c>
    </row>
    <row r="10" spans="1:7" s="7" customFormat="1" ht="20.25" customHeight="1">
      <c r="A10" s="7" t="s">
        <v>164</v>
      </c>
      <c r="B10" s="6"/>
      <c r="G10" s="6" t="s">
        <v>165</v>
      </c>
    </row>
  </sheetData>
  <sheetProtection selectLockedCells="1"/>
  <mergeCells count="2">
    <mergeCell ref="A1:G1"/>
    <mergeCell ref="A4:B4"/>
  </mergeCells>
  <phoneticPr fontId="11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4" fitToHeight="0" orientation="portrait" useFirstPageNumber="1" horizontalDpi="400" verticalDpi="300" r:id="rId1"/>
  <headerFooter alignWithMargins="0">
    <oddHeader>&amp;R&amp;"ＭＳ ゴシック,標準"&amp;11 8. 物価・消費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="110" zoomScaleNormal="110" workbookViewId="0">
      <selection activeCell="U31" sqref="U31"/>
    </sheetView>
  </sheetViews>
  <sheetFormatPr defaultRowHeight="13.5"/>
  <cols>
    <col min="1" max="1" width="2.5" style="163" customWidth="1"/>
    <col min="2" max="2" width="7.125" style="163" customWidth="1"/>
    <col min="3" max="5" width="3.75" style="163" customWidth="1"/>
    <col min="6" max="8" width="5.5" style="163" customWidth="1"/>
    <col min="9" max="20" width="5.75" style="163" customWidth="1"/>
    <col min="21" max="21" width="3.875" style="163" customWidth="1"/>
    <col min="22" max="22" width="4.125" style="163" customWidth="1"/>
    <col min="23" max="23" width="3.75" style="163" customWidth="1"/>
    <col min="24" max="24" width="6.125" style="163" customWidth="1"/>
    <col min="25" max="16384" width="9" style="163"/>
  </cols>
  <sheetData>
    <row r="1" spans="1:29" ht="30" customHeight="1">
      <c r="A1" s="222" t="s">
        <v>188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112"/>
      <c r="Z1" s="112"/>
      <c r="AA1" s="112"/>
      <c r="AB1" s="112"/>
      <c r="AC1" s="112"/>
    </row>
    <row r="2" spans="1:29" ht="30.75" customHeight="1">
      <c r="A2" s="112"/>
      <c r="B2" s="164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</row>
    <row r="3" spans="1:29" ht="11.25" customHeight="1">
      <c r="A3" s="268" t="s">
        <v>167</v>
      </c>
      <c r="B3" s="269"/>
      <c r="C3" s="259" t="s">
        <v>168</v>
      </c>
      <c r="D3" s="259" t="s">
        <v>169</v>
      </c>
      <c r="E3" s="259" t="s">
        <v>170</v>
      </c>
      <c r="F3" s="272" t="s">
        <v>189</v>
      </c>
      <c r="G3" s="259" t="s">
        <v>190</v>
      </c>
      <c r="H3" s="262" t="s">
        <v>171</v>
      </c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272" t="s">
        <v>191</v>
      </c>
      <c r="T3" s="259" t="s">
        <v>192</v>
      </c>
      <c r="U3" s="259" t="s">
        <v>193</v>
      </c>
      <c r="V3" s="259" t="s">
        <v>194</v>
      </c>
      <c r="W3" s="259" t="s">
        <v>172</v>
      </c>
      <c r="X3" s="262" t="s">
        <v>173</v>
      </c>
      <c r="Y3" s="166"/>
      <c r="Z3" s="166"/>
      <c r="AA3" s="166"/>
      <c r="AB3" s="166"/>
      <c r="AC3" s="166"/>
    </row>
    <row r="4" spans="1:29" ht="31.5" customHeight="1">
      <c r="A4" s="270"/>
      <c r="B4" s="270"/>
      <c r="C4" s="271"/>
      <c r="D4" s="271"/>
      <c r="E4" s="271"/>
      <c r="F4" s="271"/>
      <c r="G4" s="271"/>
      <c r="H4" s="273"/>
      <c r="I4" s="167" t="s">
        <v>19</v>
      </c>
      <c r="J4" s="167" t="s">
        <v>20</v>
      </c>
      <c r="K4" s="167" t="s">
        <v>174</v>
      </c>
      <c r="L4" s="168" t="s">
        <v>175</v>
      </c>
      <c r="M4" s="168" t="s">
        <v>195</v>
      </c>
      <c r="N4" s="167" t="s">
        <v>24</v>
      </c>
      <c r="O4" s="167" t="s">
        <v>177</v>
      </c>
      <c r="P4" s="168" t="s">
        <v>26</v>
      </c>
      <c r="Q4" s="168" t="s">
        <v>178</v>
      </c>
      <c r="R4" s="168" t="s">
        <v>179</v>
      </c>
      <c r="S4" s="271"/>
      <c r="T4" s="261"/>
      <c r="U4" s="260"/>
      <c r="V4" s="260"/>
      <c r="W4" s="261"/>
      <c r="X4" s="263"/>
      <c r="Y4" s="169"/>
      <c r="Z4" s="169"/>
      <c r="AA4" s="169"/>
      <c r="AB4" s="169"/>
      <c r="AC4" s="169"/>
    </row>
    <row r="5" spans="1:29" s="173" customFormat="1" ht="15.6" customHeight="1">
      <c r="A5" s="116"/>
      <c r="B5" s="117"/>
      <c r="C5" s="170" t="s">
        <v>180</v>
      </c>
      <c r="D5" s="170" t="s">
        <v>180</v>
      </c>
      <c r="E5" s="170" t="s">
        <v>181</v>
      </c>
      <c r="F5" s="170" t="s">
        <v>183</v>
      </c>
      <c r="G5" s="170" t="s">
        <v>183</v>
      </c>
      <c r="H5" s="170" t="s">
        <v>182</v>
      </c>
      <c r="I5" s="170" t="s">
        <v>183</v>
      </c>
      <c r="J5" s="170" t="s">
        <v>183</v>
      </c>
      <c r="K5" s="170" t="s">
        <v>183</v>
      </c>
      <c r="L5" s="170" t="s">
        <v>183</v>
      </c>
      <c r="M5" s="170" t="s">
        <v>183</v>
      </c>
      <c r="N5" s="170" t="s">
        <v>183</v>
      </c>
      <c r="O5" s="170" t="s">
        <v>183</v>
      </c>
      <c r="P5" s="170" t="s">
        <v>183</v>
      </c>
      <c r="Q5" s="170" t="s">
        <v>183</v>
      </c>
      <c r="R5" s="170" t="s">
        <v>183</v>
      </c>
      <c r="S5" s="170" t="s">
        <v>183</v>
      </c>
      <c r="T5" s="170" t="s">
        <v>183</v>
      </c>
      <c r="U5" s="170" t="s">
        <v>184</v>
      </c>
      <c r="V5" s="170" t="s">
        <v>184</v>
      </c>
      <c r="W5" s="170" t="s">
        <v>184</v>
      </c>
      <c r="X5" s="171"/>
      <c r="Y5" s="172"/>
      <c r="Z5" s="172"/>
      <c r="AA5" s="172"/>
      <c r="AB5" s="172"/>
      <c r="AC5" s="172"/>
    </row>
    <row r="6" spans="1:29" s="173" customFormat="1" ht="15.6" customHeight="1">
      <c r="A6" s="264" t="s">
        <v>2</v>
      </c>
      <c r="B6" s="120" t="s">
        <v>185</v>
      </c>
      <c r="C6" s="174">
        <v>3.41</v>
      </c>
      <c r="D6" s="174">
        <v>1.66</v>
      </c>
      <c r="E6" s="175">
        <v>47.3</v>
      </c>
      <c r="F6" s="176">
        <v>520692</v>
      </c>
      <c r="G6" s="176">
        <v>429967</v>
      </c>
      <c r="H6" s="176">
        <v>318315</v>
      </c>
      <c r="I6" s="176">
        <v>69597</v>
      </c>
      <c r="J6" s="176">
        <v>20694</v>
      </c>
      <c r="K6" s="176">
        <v>21704</v>
      </c>
      <c r="L6" s="176">
        <v>10638</v>
      </c>
      <c r="M6" s="176">
        <v>13573</v>
      </c>
      <c r="N6" s="176">
        <v>11398</v>
      </c>
      <c r="O6" s="176">
        <v>48002</v>
      </c>
      <c r="P6" s="176">
        <v>18195</v>
      </c>
      <c r="Q6" s="176">
        <v>34160</v>
      </c>
      <c r="R6" s="176">
        <v>70353</v>
      </c>
      <c r="S6" s="176">
        <v>111653</v>
      </c>
      <c r="T6" s="176">
        <v>76832</v>
      </c>
      <c r="U6" s="175">
        <v>74</v>
      </c>
      <c r="V6" s="175">
        <v>17.899999999999999</v>
      </c>
      <c r="W6" s="177">
        <v>21.9</v>
      </c>
      <c r="X6" s="177">
        <v>100</v>
      </c>
      <c r="Y6" s="172"/>
      <c r="Z6" s="172"/>
      <c r="AA6" s="172"/>
      <c r="AB6" s="172"/>
      <c r="AC6" s="172"/>
    </row>
    <row r="7" spans="1:29" s="173" customFormat="1" ht="15.6" customHeight="1">
      <c r="A7" s="264"/>
      <c r="B7" s="127">
        <v>23</v>
      </c>
      <c r="C7" s="174">
        <v>3.42</v>
      </c>
      <c r="D7" s="174">
        <v>1.66</v>
      </c>
      <c r="E7" s="175">
        <v>47.3</v>
      </c>
      <c r="F7" s="176">
        <v>510117</v>
      </c>
      <c r="G7" s="176">
        <v>420500</v>
      </c>
      <c r="H7" s="176">
        <v>308826</v>
      </c>
      <c r="I7" s="176">
        <v>68417</v>
      </c>
      <c r="J7" s="176">
        <v>21596</v>
      </c>
      <c r="K7" s="176">
        <v>21742</v>
      </c>
      <c r="L7" s="176">
        <v>10406</v>
      </c>
      <c r="M7" s="176">
        <v>13102</v>
      </c>
      <c r="N7" s="176">
        <v>10879</v>
      </c>
      <c r="O7" s="176">
        <v>45488</v>
      </c>
      <c r="P7" s="176">
        <v>18611</v>
      </c>
      <c r="Q7" s="176">
        <v>31294</v>
      </c>
      <c r="R7" s="176">
        <v>67291</v>
      </c>
      <c r="S7" s="176">
        <v>111675</v>
      </c>
      <c r="T7" s="176">
        <v>76783</v>
      </c>
      <c r="U7" s="175">
        <v>73.400000000000006</v>
      </c>
      <c r="V7" s="178">
        <v>18.259928656361474</v>
      </c>
      <c r="W7" s="177">
        <v>22.2</v>
      </c>
      <c r="X7" s="177">
        <v>97.018990622496588</v>
      </c>
      <c r="Y7" s="172"/>
      <c r="Z7" s="172"/>
      <c r="AA7" s="172"/>
      <c r="AB7" s="172"/>
      <c r="AC7" s="172"/>
    </row>
    <row r="8" spans="1:29" s="173" customFormat="1" ht="15.6" customHeight="1">
      <c r="A8" s="264"/>
      <c r="B8" s="127">
        <v>24</v>
      </c>
      <c r="C8" s="179">
        <v>3.42</v>
      </c>
      <c r="D8" s="179">
        <v>1.68</v>
      </c>
      <c r="E8" s="180">
        <v>47.8</v>
      </c>
      <c r="F8" s="181">
        <v>518506</v>
      </c>
      <c r="G8" s="181">
        <v>425005</v>
      </c>
      <c r="H8" s="181">
        <v>313874</v>
      </c>
      <c r="I8" s="182">
        <v>69469</v>
      </c>
      <c r="J8" s="181">
        <v>20479</v>
      </c>
      <c r="K8" s="181">
        <v>22511</v>
      </c>
      <c r="L8" s="181">
        <v>10484</v>
      </c>
      <c r="M8" s="181">
        <v>13552</v>
      </c>
      <c r="N8" s="181">
        <v>11721</v>
      </c>
      <c r="O8" s="181">
        <v>50233</v>
      </c>
      <c r="P8" s="181">
        <v>17992</v>
      </c>
      <c r="Q8" s="181">
        <v>30506</v>
      </c>
      <c r="R8" s="181">
        <v>66926</v>
      </c>
      <c r="S8" s="181">
        <v>111131</v>
      </c>
      <c r="T8" s="181">
        <v>77760</v>
      </c>
      <c r="U8" s="180">
        <v>73.900000000000006</v>
      </c>
      <c r="V8" s="178">
        <v>18.296255338172493</v>
      </c>
      <c r="W8" s="183">
        <v>22.1</v>
      </c>
      <c r="X8" s="177">
        <v>98.845957945609769</v>
      </c>
      <c r="Y8" s="172"/>
      <c r="Z8" s="172"/>
      <c r="AA8" s="172"/>
      <c r="AB8" s="172"/>
      <c r="AC8" s="172"/>
    </row>
    <row r="9" spans="1:29" s="173" customFormat="1" ht="15.6" customHeight="1">
      <c r="A9" s="264"/>
      <c r="B9" s="128">
        <v>25</v>
      </c>
      <c r="C9" s="184">
        <v>3.42</v>
      </c>
      <c r="D9" s="184">
        <v>1.7</v>
      </c>
      <c r="E9" s="183">
        <v>48</v>
      </c>
      <c r="F9" s="182">
        <v>523589</v>
      </c>
      <c r="G9" s="182">
        <v>426132</v>
      </c>
      <c r="H9" s="182">
        <v>319170</v>
      </c>
      <c r="I9" s="182">
        <v>70586</v>
      </c>
      <c r="J9" s="182">
        <v>19775</v>
      </c>
      <c r="K9" s="182">
        <v>23077</v>
      </c>
      <c r="L9" s="182">
        <v>10385</v>
      </c>
      <c r="M9" s="182">
        <v>13715</v>
      </c>
      <c r="N9" s="182">
        <v>11596</v>
      </c>
      <c r="O9" s="182">
        <v>52925</v>
      </c>
      <c r="P9" s="182">
        <v>19027</v>
      </c>
      <c r="Q9" s="182">
        <v>30861</v>
      </c>
      <c r="R9" s="182">
        <v>67554</v>
      </c>
      <c r="S9" s="182">
        <v>106962</v>
      </c>
      <c r="T9" s="182">
        <v>74287</v>
      </c>
      <c r="U9" s="180">
        <v>74.900000000000006</v>
      </c>
      <c r="V9" s="185">
        <v>17.399999999999999</v>
      </c>
      <c r="W9" s="183">
        <v>22.1</v>
      </c>
      <c r="X9" s="177">
        <v>100.3</v>
      </c>
      <c r="Y9" s="172"/>
      <c r="Z9" s="172"/>
      <c r="AA9" s="172"/>
      <c r="AB9" s="172"/>
      <c r="AC9" s="172"/>
    </row>
    <row r="10" spans="1:29" s="173" customFormat="1" ht="15.6" customHeight="1">
      <c r="A10" s="265"/>
      <c r="B10" s="135">
        <v>26</v>
      </c>
      <c r="C10" s="186">
        <v>3.4</v>
      </c>
      <c r="D10" s="186">
        <v>1.67</v>
      </c>
      <c r="E10" s="187">
        <v>48.1</v>
      </c>
      <c r="F10" s="188">
        <v>519761</v>
      </c>
      <c r="G10" s="188">
        <v>423541</v>
      </c>
      <c r="H10" s="188">
        <v>318755</v>
      </c>
      <c r="I10" s="188">
        <v>71189</v>
      </c>
      <c r="J10" s="188">
        <v>20467</v>
      </c>
      <c r="K10" s="188">
        <v>23397</v>
      </c>
      <c r="L10" s="188">
        <v>10868</v>
      </c>
      <c r="M10" s="188">
        <v>13730</v>
      </c>
      <c r="N10" s="188">
        <v>11279</v>
      </c>
      <c r="O10" s="188">
        <v>53405</v>
      </c>
      <c r="P10" s="188">
        <v>18094</v>
      </c>
      <c r="Q10" s="188">
        <v>30435</v>
      </c>
      <c r="R10" s="188">
        <v>65890</v>
      </c>
      <c r="S10" s="188">
        <v>104786</v>
      </c>
      <c r="T10" s="188">
        <v>77139</v>
      </c>
      <c r="U10" s="187">
        <v>75.3</v>
      </c>
      <c r="V10" s="189">
        <v>18.2</v>
      </c>
      <c r="W10" s="190">
        <v>22.3</v>
      </c>
      <c r="X10" s="191"/>
      <c r="Y10" s="172"/>
      <c r="Z10" s="172"/>
      <c r="AA10" s="172"/>
      <c r="AB10" s="172"/>
      <c r="AC10" s="172"/>
    </row>
    <row r="11" spans="1:29" s="173" customFormat="1" ht="15.6" customHeight="1">
      <c r="A11" s="266" t="s">
        <v>5</v>
      </c>
      <c r="B11" s="120" t="s">
        <v>185</v>
      </c>
      <c r="C11" s="174">
        <v>3.47</v>
      </c>
      <c r="D11" s="174">
        <v>1.89</v>
      </c>
      <c r="E11" s="175">
        <v>50.5</v>
      </c>
      <c r="F11" s="176">
        <v>634573</v>
      </c>
      <c r="G11" s="176">
        <v>529039</v>
      </c>
      <c r="H11" s="176">
        <v>365286</v>
      </c>
      <c r="I11" s="176">
        <v>74107</v>
      </c>
      <c r="J11" s="176">
        <v>13524</v>
      </c>
      <c r="K11" s="176">
        <v>25437</v>
      </c>
      <c r="L11" s="176">
        <v>10671</v>
      </c>
      <c r="M11" s="176">
        <v>12644</v>
      </c>
      <c r="N11" s="176">
        <v>12201</v>
      </c>
      <c r="O11" s="176">
        <v>49479</v>
      </c>
      <c r="P11" s="176">
        <v>17524</v>
      </c>
      <c r="Q11" s="176">
        <v>29107</v>
      </c>
      <c r="R11" s="176">
        <v>120591</v>
      </c>
      <c r="S11" s="176">
        <v>163754</v>
      </c>
      <c r="T11" s="176">
        <v>129018</v>
      </c>
      <c r="U11" s="175">
        <v>69</v>
      </c>
      <c r="V11" s="175">
        <v>24.4</v>
      </c>
      <c r="W11" s="175">
        <v>20.3</v>
      </c>
      <c r="X11" s="177">
        <v>100</v>
      </c>
      <c r="Y11" s="172"/>
      <c r="Z11" s="172"/>
      <c r="AA11" s="172"/>
      <c r="AB11" s="172"/>
      <c r="AC11" s="172"/>
    </row>
    <row r="12" spans="1:29" s="173" customFormat="1" ht="15.6" customHeight="1">
      <c r="A12" s="266"/>
      <c r="B12" s="127">
        <v>23</v>
      </c>
      <c r="C12" s="174">
        <v>3.88</v>
      </c>
      <c r="D12" s="174">
        <v>1.85</v>
      </c>
      <c r="E12" s="175">
        <v>49.6</v>
      </c>
      <c r="F12" s="176">
        <v>578879</v>
      </c>
      <c r="G12" s="176">
        <v>485029</v>
      </c>
      <c r="H12" s="176">
        <v>348419</v>
      </c>
      <c r="I12" s="176">
        <v>73575</v>
      </c>
      <c r="J12" s="176">
        <v>11685</v>
      </c>
      <c r="K12" s="176">
        <v>26768</v>
      </c>
      <c r="L12" s="176">
        <v>8613</v>
      </c>
      <c r="M12" s="176">
        <v>13308</v>
      </c>
      <c r="N12" s="176">
        <v>10630</v>
      </c>
      <c r="O12" s="176">
        <v>47819</v>
      </c>
      <c r="P12" s="176">
        <v>18627</v>
      </c>
      <c r="Q12" s="176">
        <v>32339</v>
      </c>
      <c r="R12" s="176">
        <v>105055</v>
      </c>
      <c r="S12" s="176">
        <v>136610</v>
      </c>
      <c r="T12" s="176">
        <v>103259</v>
      </c>
      <c r="U12" s="175">
        <v>71.8</v>
      </c>
      <c r="V12" s="178">
        <v>21.289242498902126</v>
      </c>
      <c r="W12" s="175">
        <v>21.1</v>
      </c>
      <c r="X12" s="177">
        <v>95.382522188093716</v>
      </c>
      <c r="Y12" s="172"/>
      <c r="Z12" s="172"/>
      <c r="AA12" s="172"/>
      <c r="AB12" s="172"/>
      <c r="AC12" s="172"/>
    </row>
    <row r="13" spans="1:29" s="173" customFormat="1" ht="15.6" customHeight="1">
      <c r="A13" s="266"/>
      <c r="B13" s="127">
        <v>24</v>
      </c>
      <c r="C13" s="179">
        <v>3.7</v>
      </c>
      <c r="D13" s="179">
        <v>1.81</v>
      </c>
      <c r="E13" s="180">
        <v>47.9</v>
      </c>
      <c r="F13" s="181">
        <v>520011</v>
      </c>
      <c r="G13" s="181">
        <v>440703</v>
      </c>
      <c r="H13" s="181">
        <v>287169</v>
      </c>
      <c r="I13" s="181">
        <v>65762</v>
      </c>
      <c r="J13" s="181">
        <v>16145</v>
      </c>
      <c r="K13" s="181">
        <v>24754</v>
      </c>
      <c r="L13" s="181">
        <v>8156</v>
      </c>
      <c r="M13" s="181">
        <v>10503</v>
      </c>
      <c r="N13" s="181">
        <v>8970</v>
      </c>
      <c r="O13" s="181">
        <v>39569</v>
      </c>
      <c r="P13" s="181">
        <v>12719</v>
      </c>
      <c r="Q13" s="181">
        <v>24429</v>
      </c>
      <c r="R13" s="181">
        <v>76165</v>
      </c>
      <c r="S13" s="181">
        <v>153533</v>
      </c>
      <c r="T13" s="181">
        <v>128852</v>
      </c>
      <c r="U13" s="180">
        <v>65.2</v>
      </c>
      <c r="V13" s="178">
        <v>29.237831373963875</v>
      </c>
      <c r="W13" s="180">
        <v>22.9</v>
      </c>
      <c r="X13" s="177">
        <v>78.614838783857039</v>
      </c>
      <c r="Y13" s="172"/>
      <c r="Z13" s="172"/>
      <c r="AA13" s="172"/>
      <c r="AB13" s="172"/>
      <c r="AC13" s="172"/>
    </row>
    <row r="14" spans="1:29" s="173" customFormat="1" ht="15.6" customHeight="1">
      <c r="A14" s="266"/>
      <c r="B14" s="128">
        <v>25</v>
      </c>
      <c r="C14" s="179">
        <v>3.65</v>
      </c>
      <c r="D14" s="179">
        <v>1.91</v>
      </c>
      <c r="E14" s="180">
        <v>49.8</v>
      </c>
      <c r="F14" s="181">
        <v>568887</v>
      </c>
      <c r="G14" s="181">
        <v>476525</v>
      </c>
      <c r="H14" s="181">
        <v>328742</v>
      </c>
      <c r="I14" s="181">
        <v>69382</v>
      </c>
      <c r="J14" s="181">
        <v>15248</v>
      </c>
      <c r="K14" s="181">
        <v>25365</v>
      </c>
      <c r="L14" s="182">
        <v>10766</v>
      </c>
      <c r="M14" s="181">
        <v>11121</v>
      </c>
      <c r="N14" s="181">
        <v>7962</v>
      </c>
      <c r="O14" s="181">
        <v>67216</v>
      </c>
      <c r="P14" s="182">
        <v>14575</v>
      </c>
      <c r="Q14" s="181">
        <v>24966</v>
      </c>
      <c r="R14" s="182">
        <v>82142</v>
      </c>
      <c r="S14" s="181">
        <v>147783</v>
      </c>
      <c r="T14" s="181">
        <v>149011</v>
      </c>
      <c r="U14" s="180">
        <v>69</v>
      </c>
      <c r="V14" s="178">
        <v>31.3</v>
      </c>
      <c r="W14" s="183">
        <v>21.1</v>
      </c>
      <c r="X14" s="177">
        <v>90</v>
      </c>
      <c r="Y14" s="172"/>
      <c r="Z14" s="172"/>
      <c r="AA14" s="172"/>
      <c r="AB14" s="172"/>
      <c r="AC14" s="172"/>
    </row>
    <row r="15" spans="1:29" s="173" customFormat="1" ht="15.6" customHeight="1">
      <c r="A15" s="266"/>
      <c r="B15" s="146">
        <v>26</v>
      </c>
      <c r="C15" s="192">
        <v>3.62083333333333</v>
      </c>
      <c r="D15" s="192">
        <v>1.76</v>
      </c>
      <c r="E15" s="190">
        <v>49.716666666666697</v>
      </c>
      <c r="F15" s="193">
        <v>570140.41666666698</v>
      </c>
      <c r="G15" s="193">
        <v>478589.08333333302</v>
      </c>
      <c r="H15" s="188">
        <v>304400.33333333302</v>
      </c>
      <c r="I15" s="194">
        <v>71069.75</v>
      </c>
      <c r="J15" s="193">
        <v>20730</v>
      </c>
      <c r="K15" s="193">
        <v>24632.166666666701</v>
      </c>
      <c r="L15" s="193">
        <v>8624.6666666666697</v>
      </c>
      <c r="M15" s="193">
        <v>11865.666666666701</v>
      </c>
      <c r="N15" s="193">
        <v>10622.833333333299</v>
      </c>
      <c r="O15" s="193">
        <v>50342</v>
      </c>
      <c r="P15" s="193">
        <v>12122</v>
      </c>
      <c r="Q15" s="193">
        <v>26502</v>
      </c>
      <c r="R15" s="193">
        <v>67889</v>
      </c>
      <c r="S15" s="188">
        <v>174188.66666666701</v>
      </c>
      <c r="T15" s="193">
        <v>145450.5</v>
      </c>
      <c r="U15" s="187">
        <v>63.603693425936498</v>
      </c>
      <c r="V15" s="189">
        <v>30.4</v>
      </c>
      <c r="W15" s="190">
        <v>23.347461292749401</v>
      </c>
      <c r="X15" s="191">
        <f>H15/H11*100</f>
        <v>83.332055795550062</v>
      </c>
      <c r="Y15" s="172"/>
      <c r="Z15" s="172"/>
      <c r="AA15" s="172"/>
      <c r="AB15" s="172"/>
      <c r="AC15" s="172"/>
    </row>
    <row r="16" spans="1:29" s="173" customFormat="1" ht="15.6" customHeight="1">
      <c r="A16" s="266"/>
      <c r="B16" s="120" t="s">
        <v>35</v>
      </c>
      <c r="C16" s="195"/>
      <c r="D16" s="196"/>
      <c r="E16" s="197"/>
      <c r="F16" s="198"/>
      <c r="G16" s="199"/>
      <c r="H16" s="200"/>
      <c r="I16" s="201"/>
      <c r="J16" s="199"/>
      <c r="K16" s="199"/>
      <c r="L16" s="199"/>
      <c r="M16" s="199"/>
      <c r="N16" s="199"/>
      <c r="O16" s="199"/>
      <c r="P16" s="199"/>
      <c r="Q16" s="199"/>
      <c r="R16" s="199"/>
      <c r="S16" s="200"/>
      <c r="T16" s="199"/>
      <c r="U16" s="202"/>
      <c r="V16" s="202"/>
      <c r="W16" s="203"/>
      <c r="X16" s="204"/>
      <c r="Y16" s="172"/>
      <c r="Z16" s="172"/>
      <c r="AA16" s="172"/>
      <c r="AB16" s="172"/>
      <c r="AC16" s="172"/>
    </row>
    <row r="17" spans="1:24" s="173" customFormat="1" ht="15.6" customHeight="1">
      <c r="A17" s="266"/>
      <c r="B17" s="149">
        <v>1</v>
      </c>
      <c r="C17" s="205">
        <v>3.46</v>
      </c>
      <c r="D17" s="205">
        <v>1.65</v>
      </c>
      <c r="E17" s="206">
        <v>48.6</v>
      </c>
      <c r="F17" s="207">
        <v>412844</v>
      </c>
      <c r="G17" s="207">
        <v>341925</v>
      </c>
      <c r="H17" s="207">
        <v>314015</v>
      </c>
      <c r="I17" s="207">
        <v>65691</v>
      </c>
      <c r="J17" s="207">
        <v>13371</v>
      </c>
      <c r="K17" s="207">
        <v>27771</v>
      </c>
      <c r="L17" s="207">
        <v>11235</v>
      </c>
      <c r="M17" s="207">
        <v>15617</v>
      </c>
      <c r="N17" s="207">
        <v>5407</v>
      </c>
      <c r="O17" s="207">
        <v>33639</v>
      </c>
      <c r="P17" s="207">
        <v>12939</v>
      </c>
      <c r="Q17" s="207">
        <v>22796</v>
      </c>
      <c r="R17" s="207">
        <v>105550</v>
      </c>
      <c r="S17" s="207">
        <v>27911</v>
      </c>
      <c r="T17" s="207">
        <v>3814</v>
      </c>
      <c r="U17" s="206">
        <v>91.8</v>
      </c>
      <c r="V17" s="178">
        <f>T17/G17*100</f>
        <v>1.1154492944359142</v>
      </c>
      <c r="W17" s="206">
        <v>20.9</v>
      </c>
      <c r="X17" s="185">
        <f>H17/$H$11*100</f>
        <v>85.96414863969602</v>
      </c>
    </row>
    <row r="18" spans="1:24" s="173" customFormat="1" ht="15.6" customHeight="1">
      <c r="A18" s="266"/>
      <c r="B18" s="149">
        <v>2</v>
      </c>
      <c r="C18" s="205">
        <v>3.82</v>
      </c>
      <c r="D18" s="205">
        <v>1.61</v>
      </c>
      <c r="E18" s="206">
        <v>49.4</v>
      </c>
      <c r="F18" s="207">
        <v>565526</v>
      </c>
      <c r="G18" s="207">
        <v>496479</v>
      </c>
      <c r="H18" s="207">
        <v>291287</v>
      </c>
      <c r="I18" s="207">
        <v>71995</v>
      </c>
      <c r="J18" s="207">
        <v>14146</v>
      </c>
      <c r="K18" s="207">
        <v>40225</v>
      </c>
      <c r="L18" s="207">
        <v>6566</v>
      </c>
      <c r="M18" s="207">
        <v>9781</v>
      </c>
      <c r="N18" s="207">
        <v>15850</v>
      </c>
      <c r="O18" s="207">
        <v>41871</v>
      </c>
      <c r="P18" s="207">
        <v>13978</v>
      </c>
      <c r="Q18" s="207">
        <v>25164</v>
      </c>
      <c r="R18" s="207">
        <v>51711</v>
      </c>
      <c r="S18" s="207">
        <v>205192</v>
      </c>
      <c r="T18" s="207">
        <v>74245</v>
      </c>
      <c r="U18" s="206">
        <v>58.7</v>
      </c>
      <c r="V18" s="178">
        <f t="shared" ref="V18:V28" si="0">T18/G18*100</f>
        <v>14.954308238616337</v>
      </c>
      <c r="W18" s="206">
        <v>24.7</v>
      </c>
      <c r="X18" s="185">
        <f t="shared" ref="X18:X26" si="1">H18/$H$11*100</f>
        <v>79.742174624814538</v>
      </c>
    </row>
    <row r="19" spans="1:24" s="173" customFormat="1" ht="15.6" customHeight="1">
      <c r="A19" s="266"/>
      <c r="B19" s="149">
        <v>3</v>
      </c>
      <c r="C19" s="205">
        <v>4</v>
      </c>
      <c r="D19" s="205">
        <v>1.65</v>
      </c>
      <c r="E19" s="206">
        <v>49.6</v>
      </c>
      <c r="F19" s="207">
        <v>402145</v>
      </c>
      <c r="G19" s="207">
        <v>309879</v>
      </c>
      <c r="H19" s="207">
        <v>453187</v>
      </c>
      <c r="I19" s="207">
        <v>80422</v>
      </c>
      <c r="J19" s="207">
        <v>19152</v>
      </c>
      <c r="K19" s="207">
        <v>34693</v>
      </c>
      <c r="L19" s="207">
        <v>10050</v>
      </c>
      <c r="M19" s="207">
        <v>17235</v>
      </c>
      <c r="N19" s="207">
        <v>16453</v>
      </c>
      <c r="O19" s="207">
        <v>135010</v>
      </c>
      <c r="P19" s="207">
        <v>13063</v>
      </c>
      <c r="Q19" s="207">
        <v>46728</v>
      </c>
      <c r="R19" s="207">
        <v>80382</v>
      </c>
      <c r="S19" s="207">
        <v>-143308</v>
      </c>
      <c r="T19" s="207">
        <v>-133204</v>
      </c>
      <c r="U19" s="206">
        <v>146.19999999999999</v>
      </c>
      <c r="V19" s="178">
        <f t="shared" si="0"/>
        <v>-42.985810590585352</v>
      </c>
      <c r="W19" s="206">
        <v>17.7</v>
      </c>
      <c r="X19" s="185">
        <f t="shared" si="1"/>
        <v>124.06361043127852</v>
      </c>
    </row>
    <row r="20" spans="1:24" s="173" customFormat="1" ht="15.6" customHeight="1">
      <c r="A20" s="266"/>
      <c r="B20" s="149">
        <v>4</v>
      </c>
      <c r="C20" s="205">
        <v>3.93</v>
      </c>
      <c r="D20" s="205">
        <v>1.71</v>
      </c>
      <c r="E20" s="206">
        <v>49.6</v>
      </c>
      <c r="F20" s="207">
        <v>611443</v>
      </c>
      <c r="G20" s="207">
        <v>497725</v>
      </c>
      <c r="H20" s="207">
        <v>412153</v>
      </c>
      <c r="I20" s="207">
        <v>79027</v>
      </c>
      <c r="J20" s="207">
        <v>20572</v>
      </c>
      <c r="K20" s="207">
        <v>29400</v>
      </c>
      <c r="L20" s="207">
        <v>5030</v>
      </c>
      <c r="M20" s="207">
        <v>14652</v>
      </c>
      <c r="N20" s="207">
        <v>9238</v>
      </c>
      <c r="O20" s="207">
        <v>126509</v>
      </c>
      <c r="P20" s="207">
        <v>39502</v>
      </c>
      <c r="Q20" s="207">
        <v>29065</v>
      </c>
      <c r="R20" s="207">
        <v>59158</v>
      </c>
      <c r="S20" s="207">
        <v>85572</v>
      </c>
      <c r="T20" s="207">
        <v>62278</v>
      </c>
      <c r="U20" s="206">
        <v>82.8</v>
      </c>
      <c r="V20" s="178">
        <f t="shared" si="0"/>
        <v>12.512532020694159</v>
      </c>
      <c r="W20" s="206">
        <v>19.2</v>
      </c>
      <c r="X20" s="185">
        <f t="shared" si="1"/>
        <v>112.8302207037773</v>
      </c>
    </row>
    <row r="21" spans="1:24" s="173" customFormat="1" ht="15.6" customHeight="1">
      <c r="A21" s="266"/>
      <c r="B21" s="149">
        <v>5</v>
      </c>
      <c r="C21" s="205">
        <v>3.71</v>
      </c>
      <c r="D21" s="205">
        <v>1.73</v>
      </c>
      <c r="E21" s="206">
        <v>50.2</v>
      </c>
      <c r="F21" s="207">
        <v>458871</v>
      </c>
      <c r="G21" s="207">
        <v>349349</v>
      </c>
      <c r="H21" s="207">
        <v>297517</v>
      </c>
      <c r="I21" s="207">
        <v>76917</v>
      </c>
      <c r="J21" s="207">
        <v>21212</v>
      </c>
      <c r="K21" s="207">
        <v>23235</v>
      </c>
      <c r="L21" s="207">
        <v>5165</v>
      </c>
      <c r="M21" s="207">
        <v>11600</v>
      </c>
      <c r="N21" s="207">
        <v>12453</v>
      </c>
      <c r="O21" s="207">
        <v>37284</v>
      </c>
      <c r="P21" s="207">
        <v>20023</v>
      </c>
      <c r="Q21" s="207">
        <v>23747</v>
      </c>
      <c r="R21" s="207">
        <v>65880</v>
      </c>
      <c r="S21" s="207">
        <v>51831</v>
      </c>
      <c r="T21" s="207">
        <v>35435</v>
      </c>
      <c r="U21" s="206">
        <v>85.2</v>
      </c>
      <c r="V21" s="178">
        <f t="shared" si="0"/>
        <v>10.143151976962866</v>
      </c>
      <c r="W21" s="206">
        <v>25.9</v>
      </c>
      <c r="X21" s="185">
        <f t="shared" si="1"/>
        <v>81.447687565359743</v>
      </c>
    </row>
    <row r="22" spans="1:24" s="173" customFormat="1" ht="15.6" customHeight="1">
      <c r="A22" s="266"/>
      <c r="B22" s="149">
        <v>6</v>
      </c>
      <c r="C22" s="205">
        <v>3.6</v>
      </c>
      <c r="D22" s="205">
        <v>1.7</v>
      </c>
      <c r="E22" s="206">
        <v>50.6</v>
      </c>
      <c r="F22" s="207">
        <v>886892</v>
      </c>
      <c r="G22" s="207">
        <v>733166</v>
      </c>
      <c r="H22" s="207">
        <v>303015</v>
      </c>
      <c r="I22" s="207">
        <v>70936</v>
      </c>
      <c r="J22" s="207">
        <v>33550</v>
      </c>
      <c r="K22" s="207">
        <v>24992</v>
      </c>
      <c r="L22" s="207">
        <v>10314</v>
      </c>
      <c r="M22" s="207">
        <v>11926</v>
      </c>
      <c r="N22" s="207">
        <v>9768</v>
      </c>
      <c r="O22" s="207">
        <v>44598</v>
      </c>
      <c r="P22" s="207">
        <v>6709</v>
      </c>
      <c r="Q22" s="207">
        <v>26531</v>
      </c>
      <c r="R22" s="207">
        <v>63690</v>
      </c>
      <c r="S22" s="207">
        <v>430150</v>
      </c>
      <c r="T22" s="207">
        <v>438263</v>
      </c>
      <c r="U22" s="206">
        <v>41.3</v>
      </c>
      <c r="V22" s="178">
        <f t="shared" si="0"/>
        <v>59.776776337146018</v>
      </c>
      <c r="W22" s="206">
        <v>23.4</v>
      </c>
      <c r="X22" s="185">
        <f t="shared" si="1"/>
        <v>82.95280957934331</v>
      </c>
    </row>
    <row r="23" spans="1:24" s="173" customFormat="1" ht="15.6" customHeight="1">
      <c r="A23" s="266"/>
      <c r="B23" s="149">
        <v>7</v>
      </c>
      <c r="C23" s="205">
        <v>3.8</v>
      </c>
      <c r="D23" s="205">
        <v>1.78</v>
      </c>
      <c r="E23" s="206">
        <v>51.5</v>
      </c>
      <c r="F23" s="207">
        <v>603510</v>
      </c>
      <c r="G23" s="207">
        <v>509817</v>
      </c>
      <c r="H23" s="207">
        <v>279678</v>
      </c>
      <c r="I23" s="207">
        <v>75931</v>
      </c>
      <c r="J23" s="207">
        <v>20535</v>
      </c>
      <c r="K23" s="207">
        <v>19195</v>
      </c>
      <c r="L23" s="207">
        <v>11923</v>
      </c>
      <c r="M23" s="207">
        <v>9015</v>
      </c>
      <c r="N23" s="207">
        <v>9148</v>
      </c>
      <c r="O23" s="207">
        <v>32457</v>
      </c>
      <c r="P23" s="207">
        <v>6370</v>
      </c>
      <c r="Q23" s="207">
        <v>20241</v>
      </c>
      <c r="R23" s="207">
        <v>74864</v>
      </c>
      <c r="S23" s="207">
        <v>230139</v>
      </c>
      <c r="T23" s="207">
        <v>209933</v>
      </c>
      <c r="U23" s="206">
        <v>54.9</v>
      </c>
      <c r="V23" s="178">
        <f t="shared" si="0"/>
        <v>41.178109007741995</v>
      </c>
      <c r="W23" s="206">
        <v>27.1</v>
      </c>
      <c r="X23" s="185">
        <f t="shared" si="1"/>
        <v>76.564116883756839</v>
      </c>
    </row>
    <row r="24" spans="1:24" s="173" customFormat="1" ht="15.6" customHeight="1">
      <c r="A24" s="266"/>
      <c r="B24" s="149">
        <v>8</v>
      </c>
      <c r="C24" s="205">
        <v>3.38</v>
      </c>
      <c r="D24" s="205">
        <v>1.81</v>
      </c>
      <c r="E24" s="206">
        <v>50.5</v>
      </c>
      <c r="F24" s="207">
        <v>568635</v>
      </c>
      <c r="G24" s="207">
        <v>483645</v>
      </c>
      <c r="H24" s="207">
        <v>290943</v>
      </c>
      <c r="I24" s="207">
        <v>63836</v>
      </c>
      <c r="J24" s="207">
        <v>33536</v>
      </c>
      <c r="K24" s="207">
        <v>18704</v>
      </c>
      <c r="L24" s="207">
        <v>16212</v>
      </c>
      <c r="M24" s="207">
        <v>9239</v>
      </c>
      <c r="N24" s="207">
        <v>8631</v>
      </c>
      <c r="O24" s="207">
        <v>34923</v>
      </c>
      <c r="P24" s="207">
        <v>5846</v>
      </c>
      <c r="Q24" s="207">
        <v>26483</v>
      </c>
      <c r="R24" s="207">
        <v>73534</v>
      </c>
      <c r="S24" s="207">
        <v>192703</v>
      </c>
      <c r="T24" s="207">
        <v>163758</v>
      </c>
      <c r="U24" s="206">
        <v>60.2</v>
      </c>
      <c r="V24" s="178">
        <f t="shared" si="0"/>
        <v>33.859132214744285</v>
      </c>
      <c r="W24" s="206">
        <v>21.9</v>
      </c>
      <c r="X24" s="185">
        <f t="shared" si="1"/>
        <v>79.648001839654398</v>
      </c>
    </row>
    <row r="25" spans="1:24" s="173" customFormat="1" ht="15.6" customHeight="1">
      <c r="A25" s="266"/>
      <c r="B25" s="149">
        <v>9</v>
      </c>
      <c r="C25" s="205">
        <v>3.3</v>
      </c>
      <c r="D25" s="205">
        <v>1.81</v>
      </c>
      <c r="E25" s="206">
        <v>49.1</v>
      </c>
      <c r="F25" s="207">
        <v>428531</v>
      </c>
      <c r="G25" s="207">
        <v>359126</v>
      </c>
      <c r="H25" s="207">
        <v>225879</v>
      </c>
      <c r="I25" s="207">
        <v>62919</v>
      </c>
      <c r="J25" s="207">
        <v>16262</v>
      </c>
      <c r="K25" s="207">
        <v>19347</v>
      </c>
      <c r="L25" s="207">
        <v>5689</v>
      </c>
      <c r="M25" s="207">
        <v>7642</v>
      </c>
      <c r="N25" s="207">
        <v>9085</v>
      </c>
      <c r="O25" s="207">
        <v>28380</v>
      </c>
      <c r="P25" s="207">
        <v>6052</v>
      </c>
      <c r="Q25" s="207">
        <v>20316</v>
      </c>
      <c r="R25" s="207">
        <v>50188</v>
      </c>
      <c r="S25" s="207">
        <v>133247</v>
      </c>
      <c r="T25" s="207">
        <v>109415</v>
      </c>
      <c r="U25" s="206">
        <v>62.9</v>
      </c>
      <c r="V25" s="178">
        <f t="shared" si="0"/>
        <v>30.467022716261145</v>
      </c>
      <c r="W25" s="206">
        <v>27.9</v>
      </c>
      <c r="X25" s="185">
        <f t="shared" si="1"/>
        <v>61.836205055764523</v>
      </c>
    </row>
    <row r="26" spans="1:24" s="173" customFormat="1" ht="15.6" customHeight="1">
      <c r="A26" s="266"/>
      <c r="B26" s="154">
        <v>10</v>
      </c>
      <c r="C26" s="205">
        <v>3.32</v>
      </c>
      <c r="D26" s="205">
        <v>1.83</v>
      </c>
      <c r="E26" s="206">
        <v>49.4</v>
      </c>
      <c r="F26" s="207">
        <v>540811</v>
      </c>
      <c r="G26" s="207">
        <v>467863</v>
      </c>
      <c r="H26" s="207">
        <v>240119</v>
      </c>
      <c r="I26" s="207">
        <v>61699</v>
      </c>
      <c r="J26" s="207">
        <v>36076</v>
      </c>
      <c r="K26" s="207">
        <v>17491</v>
      </c>
      <c r="L26" s="207">
        <v>6077</v>
      </c>
      <c r="M26" s="207">
        <v>11118</v>
      </c>
      <c r="N26" s="207">
        <v>7257</v>
      </c>
      <c r="O26" s="207">
        <v>24005</v>
      </c>
      <c r="P26" s="207">
        <v>7576</v>
      </c>
      <c r="Q26" s="207">
        <v>19192</v>
      </c>
      <c r="R26" s="207">
        <v>49628</v>
      </c>
      <c r="S26" s="207">
        <v>227744</v>
      </c>
      <c r="T26" s="207">
        <v>199152</v>
      </c>
      <c r="U26" s="206">
        <v>51.3</v>
      </c>
      <c r="V26" s="178">
        <f t="shared" si="0"/>
        <v>42.56630680348735</v>
      </c>
      <c r="W26" s="206">
        <v>25.7</v>
      </c>
      <c r="X26" s="185">
        <f t="shared" si="1"/>
        <v>65.734520348439304</v>
      </c>
    </row>
    <row r="27" spans="1:24" s="173" customFormat="1" ht="15.6" customHeight="1">
      <c r="A27" s="266"/>
      <c r="B27" s="154">
        <v>11</v>
      </c>
      <c r="C27" s="205">
        <v>3.47</v>
      </c>
      <c r="D27" s="205">
        <v>1.87</v>
      </c>
      <c r="E27" s="206">
        <v>48.2</v>
      </c>
      <c r="F27" s="207">
        <v>417920</v>
      </c>
      <c r="G27" s="207">
        <v>359307</v>
      </c>
      <c r="H27" s="207">
        <v>229955</v>
      </c>
      <c r="I27" s="207">
        <v>62241</v>
      </c>
      <c r="J27" s="207">
        <v>14622</v>
      </c>
      <c r="K27" s="207">
        <v>17177</v>
      </c>
      <c r="L27" s="207">
        <v>6511</v>
      </c>
      <c r="M27" s="207">
        <v>13502</v>
      </c>
      <c r="N27" s="207">
        <v>6278</v>
      </c>
      <c r="O27" s="207">
        <v>27551</v>
      </c>
      <c r="P27" s="207">
        <v>7057</v>
      </c>
      <c r="Q27" s="207">
        <v>18993</v>
      </c>
      <c r="R27" s="207">
        <v>56023</v>
      </c>
      <c r="S27" s="207">
        <v>129351</v>
      </c>
      <c r="T27" s="207">
        <v>96998</v>
      </c>
      <c r="U27" s="206">
        <v>64</v>
      </c>
      <c r="V27" s="178">
        <f t="shared" si="0"/>
        <v>26.995855911518561</v>
      </c>
      <c r="W27" s="206">
        <v>27.1</v>
      </c>
      <c r="X27" s="185">
        <f>H27/$H$11*100</f>
        <v>62.952043056673403</v>
      </c>
    </row>
    <row r="28" spans="1:24" s="173" customFormat="1" ht="15.6" customHeight="1">
      <c r="A28" s="267"/>
      <c r="B28" s="155">
        <v>12</v>
      </c>
      <c r="C28" s="208">
        <v>3.66</v>
      </c>
      <c r="D28" s="208">
        <v>1.97</v>
      </c>
      <c r="E28" s="209">
        <v>49.9</v>
      </c>
      <c r="F28" s="210">
        <v>944557</v>
      </c>
      <c r="G28" s="210">
        <v>834788</v>
      </c>
      <c r="H28" s="210">
        <v>315056</v>
      </c>
      <c r="I28" s="210">
        <v>81223</v>
      </c>
      <c r="J28" s="210">
        <v>5726</v>
      </c>
      <c r="K28" s="210">
        <v>23356</v>
      </c>
      <c r="L28" s="210">
        <v>8724</v>
      </c>
      <c r="M28" s="210">
        <v>11061</v>
      </c>
      <c r="N28" s="210">
        <v>17906</v>
      </c>
      <c r="O28" s="210">
        <v>37877</v>
      </c>
      <c r="P28" s="210">
        <v>6351</v>
      </c>
      <c r="Q28" s="210">
        <v>38771</v>
      </c>
      <c r="R28" s="210">
        <v>84060</v>
      </c>
      <c r="S28" s="210">
        <v>519732</v>
      </c>
      <c r="T28" s="210">
        <v>485319</v>
      </c>
      <c r="U28" s="209">
        <v>37.700000000000003</v>
      </c>
      <c r="V28" s="189">
        <f t="shared" si="0"/>
        <v>58.136796408189859</v>
      </c>
      <c r="W28" s="209">
        <v>25.8</v>
      </c>
      <c r="X28" s="211">
        <f>H28/$H$11*100</f>
        <v>86.249130818043938</v>
      </c>
    </row>
    <row r="29" spans="1:24">
      <c r="A29" s="160" t="s">
        <v>186</v>
      </c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161" t="s">
        <v>196</v>
      </c>
    </row>
    <row r="31" spans="1:24" ht="14.25">
      <c r="A31" s="112"/>
      <c r="B31" s="112"/>
      <c r="C31" s="112"/>
      <c r="D31" s="112"/>
      <c r="E31" s="213"/>
      <c r="F31" s="162"/>
      <c r="G31" s="16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</row>
    <row r="32" spans="1:24" ht="14.25">
      <c r="A32" s="112"/>
      <c r="B32" s="112"/>
      <c r="C32" s="112"/>
      <c r="D32" s="112"/>
      <c r="E32" s="112"/>
      <c r="F32" s="112"/>
      <c r="G32" s="16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</row>
  </sheetData>
  <mergeCells count="16">
    <mergeCell ref="A11:A28"/>
    <mergeCell ref="A1:X1"/>
    <mergeCell ref="A3:B4"/>
    <mergeCell ref="C3:C4"/>
    <mergeCell ref="D3:D4"/>
    <mergeCell ref="E3:E4"/>
    <mergeCell ref="F3:F4"/>
    <mergeCell ref="G3:G4"/>
    <mergeCell ref="H3:H4"/>
    <mergeCell ref="S3:S4"/>
    <mergeCell ref="T3:T4"/>
    <mergeCell ref="U3:U4"/>
    <mergeCell ref="V3:V4"/>
    <mergeCell ref="W3:W4"/>
    <mergeCell ref="X3:X4"/>
    <mergeCell ref="A6:A10"/>
  </mergeCells>
  <phoneticPr fontId="11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112" zoomScaleNormal="112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9" sqref="S9"/>
    </sheetView>
  </sheetViews>
  <sheetFormatPr defaultRowHeight="13.5"/>
  <cols>
    <col min="1" max="1" width="3.5" style="111" customWidth="1"/>
    <col min="2" max="2" width="7.125" style="111" customWidth="1"/>
    <col min="3" max="5" width="5.25" style="111" bestFit="1" customWidth="1"/>
    <col min="6" max="6" width="8.125" style="111" customWidth="1"/>
    <col min="7" max="16" width="7.875" style="111" customWidth="1"/>
    <col min="17" max="17" width="5.625" style="111" customWidth="1"/>
    <col min="18" max="18" width="7" style="111" customWidth="1"/>
    <col min="19" max="16384" width="9" style="111"/>
  </cols>
  <sheetData>
    <row r="1" spans="1:18" ht="21">
      <c r="A1" s="222" t="s">
        <v>166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</row>
    <row r="2" spans="1:18" ht="39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3" spans="1:18" ht="15" customHeight="1">
      <c r="A3" s="276" t="s">
        <v>167</v>
      </c>
      <c r="B3" s="277"/>
      <c r="C3" s="279" t="s">
        <v>168</v>
      </c>
      <c r="D3" s="279" t="s">
        <v>169</v>
      </c>
      <c r="E3" s="279" t="s">
        <v>170</v>
      </c>
      <c r="F3" s="281" t="s">
        <v>171</v>
      </c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279" t="s">
        <v>172</v>
      </c>
      <c r="R3" s="281" t="s">
        <v>173</v>
      </c>
    </row>
    <row r="4" spans="1:18" ht="32.25" customHeight="1">
      <c r="A4" s="278"/>
      <c r="B4" s="278"/>
      <c r="C4" s="280"/>
      <c r="D4" s="280"/>
      <c r="E4" s="280"/>
      <c r="F4" s="282"/>
      <c r="G4" s="114" t="s">
        <v>19</v>
      </c>
      <c r="H4" s="114" t="s">
        <v>20</v>
      </c>
      <c r="I4" s="115" t="s">
        <v>174</v>
      </c>
      <c r="J4" s="115" t="s">
        <v>175</v>
      </c>
      <c r="K4" s="115" t="s">
        <v>176</v>
      </c>
      <c r="L4" s="114" t="s">
        <v>24</v>
      </c>
      <c r="M4" s="115" t="s">
        <v>177</v>
      </c>
      <c r="N4" s="115" t="s">
        <v>26</v>
      </c>
      <c r="O4" s="115" t="s">
        <v>178</v>
      </c>
      <c r="P4" s="115" t="s">
        <v>179</v>
      </c>
      <c r="Q4" s="283"/>
      <c r="R4" s="284"/>
    </row>
    <row r="5" spans="1:18" s="119" customFormat="1" ht="15.6" customHeight="1">
      <c r="A5" s="116"/>
      <c r="B5" s="117"/>
      <c r="C5" s="118" t="s">
        <v>180</v>
      </c>
      <c r="D5" s="118" t="s">
        <v>180</v>
      </c>
      <c r="E5" s="118" t="s">
        <v>181</v>
      </c>
      <c r="F5" s="118" t="s">
        <v>182</v>
      </c>
      <c r="G5" s="118" t="s">
        <v>183</v>
      </c>
      <c r="H5" s="118" t="s">
        <v>183</v>
      </c>
      <c r="I5" s="118" t="s">
        <v>183</v>
      </c>
      <c r="J5" s="118" t="s">
        <v>183</v>
      </c>
      <c r="K5" s="118" t="s">
        <v>183</v>
      </c>
      <c r="L5" s="118" t="s">
        <v>183</v>
      </c>
      <c r="M5" s="118" t="s">
        <v>183</v>
      </c>
      <c r="N5" s="118" t="s">
        <v>183</v>
      </c>
      <c r="O5" s="118" t="s">
        <v>183</v>
      </c>
      <c r="P5" s="118" t="s">
        <v>183</v>
      </c>
      <c r="Q5" s="118" t="s">
        <v>184</v>
      </c>
      <c r="R5" s="118"/>
    </row>
    <row r="6" spans="1:18" s="119" customFormat="1" ht="15.6" customHeight="1">
      <c r="A6" s="264" t="s">
        <v>2</v>
      </c>
      <c r="B6" s="120" t="s">
        <v>185</v>
      </c>
      <c r="C6" s="121">
        <v>3.09</v>
      </c>
      <c r="D6" s="121">
        <v>1.36</v>
      </c>
      <c r="E6" s="122">
        <v>56.3</v>
      </c>
      <c r="F6" s="123">
        <v>290244</v>
      </c>
      <c r="G6" s="124">
        <v>67563</v>
      </c>
      <c r="H6" s="125">
        <v>18179</v>
      </c>
      <c r="I6" s="125">
        <v>21951</v>
      </c>
      <c r="J6" s="125">
        <v>10266</v>
      </c>
      <c r="K6" s="125">
        <v>11499</v>
      </c>
      <c r="L6" s="125">
        <v>12515</v>
      </c>
      <c r="M6" s="125">
        <v>38965</v>
      </c>
      <c r="N6" s="125">
        <v>11734</v>
      </c>
      <c r="O6" s="125">
        <v>31879</v>
      </c>
      <c r="P6" s="125">
        <v>65695</v>
      </c>
      <c r="Q6" s="126">
        <v>23.3</v>
      </c>
      <c r="R6" s="122">
        <v>100</v>
      </c>
    </row>
    <row r="7" spans="1:18" s="119" customFormat="1" ht="15.6" customHeight="1">
      <c r="A7" s="264"/>
      <c r="B7" s="127">
        <v>23</v>
      </c>
      <c r="C7" s="121">
        <v>3.08</v>
      </c>
      <c r="D7" s="121">
        <v>1.33</v>
      </c>
      <c r="E7" s="122">
        <v>56.8</v>
      </c>
      <c r="F7" s="123">
        <v>282955</v>
      </c>
      <c r="G7" s="124">
        <v>66901</v>
      </c>
      <c r="H7" s="125">
        <v>18872</v>
      </c>
      <c r="I7" s="125">
        <v>21954</v>
      </c>
      <c r="J7" s="125">
        <v>10071</v>
      </c>
      <c r="K7" s="125">
        <v>11381</v>
      </c>
      <c r="L7" s="125">
        <v>12690</v>
      </c>
      <c r="M7" s="125">
        <v>36508</v>
      </c>
      <c r="N7" s="125">
        <v>11631</v>
      </c>
      <c r="O7" s="125">
        <v>29061</v>
      </c>
      <c r="P7" s="125">
        <v>63887</v>
      </c>
      <c r="Q7" s="126">
        <v>23.6</v>
      </c>
      <c r="R7" s="122">
        <v>97.488664709692529</v>
      </c>
    </row>
    <row r="8" spans="1:18" s="119" customFormat="1" ht="15.6" customHeight="1">
      <c r="A8" s="264"/>
      <c r="B8" s="127">
        <v>24</v>
      </c>
      <c r="C8" s="121">
        <v>3.07</v>
      </c>
      <c r="D8" s="121">
        <v>1.33</v>
      </c>
      <c r="E8" s="122">
        <v>57.5</v>
      </c>
      <c r="F8" s="123">
        <v>286169</v>
      </c>
      <c r="G8" s="124">
        <v>67275</v>
      </c>
      <c r="H8" s="125">
        <v>18231</v>
      </c>
      <c r="I8" s="125">
        <v>22815</v>
      </c>
      <c r="J8" s="125">
        <v>10122</v>
      </c>
      <c r="K8" s="125">
        <v>11453</v>
      </c>
      <c r="L8" s="125">
        <v>12777</v>
      </c>
      <c r="M8" s="125">
        <v>40089</v>
      </c>
      <c r="N8" s="125">
        <v>11610</v>
      </c>
      <c r="O8" s="125">
        <v>28483</v>
      </c>
      <c r="P8" s="125">
        <v>63316</v>
      </c>
      <c r="Q8" s="126">
        <v>23.5</v>
      </c>
      <c r="R8" s="122">
        <v>98.596008875291133</v>
      </c>
    </row>
    <row r="9" spans="1:18" s="119" customFormat="1" ht="15.6" customHeight="1">
      <c r="A9" s="264"/>
      <c r="B9" s="128">
        <v>25</v>
      </c>
      <c r="C9" s="129">
        <v>3.05</v>
      </c>
      <c r="D9" s="129">
        <v>1.34</v>
      </c>
      <c r="E9" s="130">
        <v>57.9</v>
      </c>
      <c r="F9" s="131">
        <v>290454</v>
      </c>
      <c r="G9" s="132">
        <v>68604</v>
      </c>
      <c r="H9" s="133">
        <v>18262</v>
      </c>
      <c r="I9" s="133">
        <v>23240</v>
      </c>
      <c r="J9" s="133">
        <v>10325</v>
      </c>
      <c r="K9" s="133">
        <v>11756</v>
      </c>
      <c r="L9" s="133">
        <v>12763</v>
      </c>
      <c r="M9" s="133">
        <v>41433</v>
      </c>
      <c r="N9" s="133">
        <v>11539</v>
      </c>
      <c r="O9" s="133">
        <v>28959</v>
      </c>
      <c r="P9" s="133">
        <v>63573</v>
      </c>
      <c r="Q9" s="134">
        <v>23.6</v>
      </c>
      <c r="R9" s="122">
        <v>100</v>
      </c>
    </row>
    <row r="10" spans="1:18" s="119" customFormat="1" ht="15.6" customHeight="1">
      <c r="A10" s="265"/>
      <c r="B10" s="135">
        <v>26</v>
      </c>
      <c r="C10" s="136">
        <v>3.03</v>
      </c>
      <c r="D10" s="136">
        <v>1.31</v>
      </c>
      <c r="E10" s="137">
        <v>58.3</v>
      </c>
      <c r="F10" s="138">
        <v>291194</v>
      </c>
      <c r="G10" s="139">
        <v>69926</v>
      </c>
      <c r="H10" s="140">
        <v>17919</v>
      </c>
      <c r="I10" s="140">
        <v>23799</v>
      </c>
      <c r="J10" s="140">
        <v>10633</v>
      </c>
      <c r="K10" s="140">
        <v>11983</v>
      </c>
      <c r="L10" s="140">
        <v>12838</v>
      </c>
      <c r="M10" s="140">
        <v>41912</v>
      </c>
      <c r="N10" s="140">
        <v>10936</v>
      </c>
      <c r="O10" s="140">
        <v>28942</v>
      </c>
      <c r="P10" s="140">
        <v>62305</v>
      </c>
      <c r="Q10" s="141">
        <v>24</v>
      </c>
      <c r="R10" s="142">
        <f>F10/F6*100</f>
        <v>100.32731081434932</v>
      </c>
    </row>
    <row r="11" spans="1:18" s="119" customFormat="1" ht="15.6" customHeight="1">
      <c r="A11" s="274" t="s">
        <v>5</v>
      </c>
      <c r="B11" s="120" t="s">
        <v>185</v>
      </c>
      <c r="C11" s="121">
        <v>3.3</v>
      </c>
      <c r="D11" s="121">
        <v>1.57</v>
      </c>
      <c r="E11" s="143">
        <v>58.8</v>
      </c>
      <c r="F11" s="123">
        <v>329482</v>
      </c>
      <c r="G11" s="123">
        <v>71456</v>
      </c>
      <c r="H11" s="123">
        <v>18077</v>
      </c>
      <c r="I11" s="123">
        <v>25260</v>
      </c>
      <c r="J11" s="123">
        <v>10042</v>
      </c>
      <c r="K11" s="123">
        <v>11546</v>
      </c>
      <c r="L11" s="123">
        <v>15586</v>
      </c>
      <c r="M11" s="123">
        <v>43722</v>
      </c>
      <c r="N11" s="123">
        <v>11320</v>
      </c>
      <c r="O11" s="123">
        <v>28347</v>
      </c>
      <c r="P11" s="123">
        <v>94124</v>
      </c>
      <c r="Q11" s="126">
        <v>21.7</v>
      </c>
      <c r="R11" s="122">
        <v>100</v>
      </c>
    </row>
    <row r="12" spans="1:18" s="119" customFormat="1" ht="15.6" customHeight="1">
      <c r="A12" s="266"/>
      <c r="B12" s="127">
        <v>23</v>
      </c>
      <c r="C12" s="121">
        <v>3.47</v>
      </c>
      <c r="D12" s="121">
        <v>1.52</v>
      </c>
      <c r="E12" s="143">
        <v>58</v>
      </c>
      <c r="F12" s="123">
        <v>300191</v>
      </c>
      <c r="G12" s="123">
        <v>69639</v>
      </c>
      <c r="H12" s="123">
        <v>11774</v>
      </c>
      <c r="I12" s="123">
        <v>25518</v>
      </c>
      <c r="J12" s="123">
        <v>9052</v>
      </c>
      <c r="K12" s="123">
        <v>11486</v>
      </c>
      <c r="L12" s="123">
        <v>10994</v>
      </c>
      <c r="M12" s="123">
        <v>36870</v>
      </c>
      <c r="N12" s="123">
        <v>12502</v>
      </c>
      <c r="O12" s="123">
        <v>27673</v>
      </c>
      <c r="P12" s="123">
        <v>84682</v>
      </c>
      <c r="Q12" s="126">
        <v>23.2</v>
      </c>
      <c r="R12" s="122">
        <v>91.109984763962828</v>
      </c>
    </row>
    <row r="13" spans="1:18" s="119" customFormat="1" ht="15.6" customHeight="1">
      <c r="A13" s="266"/>
      <c r="B13" s="128">
        <v>24</v>
      </c>
      <c r="C13" s="129">
        <v>3.45</v>
      </c>
      <c r="D13" s="129">
        <v>1.69</v>
      </c>
      <c r="E13" s="144">
        <v>55.9</v>
      </c>
      <c r="F13" s="131">
        <v>278972</v>
      </c>
      <c r="G13" s="131">
        <v>67355</v>
      </c>
      <c r="H13" s="131">
        <v>13074</v>
      </c>
      <c r="I13" s="131">
        <v>25327</v>
      </c>
      <c r="J13" s="131">
        <v>9636</v>
      </c>
      <c r="K13" s="131">
        <v>10110</v>
      </c>
      <c r="L13" s="131">
        <v>10056</v>
      </c>
      <c r="M13" s="131">
        <v>36628</v>
      </c>
      <c r="N13" s="131">
        <v>10113</v>
      </c>
      <c r="O13" s="131">
        <v>25515</v>
      </c>
      <c r="P13" s="131">
        <v>71158</v>
      </c>
      <c r="Q13" s="134">
        <v>24.1</v>
      </c>
      <c r="R13" s="122">
        <v>84.669875744350222</v>
      </c>
    </row>
    <row r="14" spans="1:18" s="119" customFormat="1" ht="15.6" customHeight="1">
      <c r="A14" s="275"/>
      <c r="B14" s="128">
        <v>25</v>
      </c>
      <c r="C14" s="129">
        <v>3.37</v>
      </c>
      <c r="D14" s="129">
        <v>1.68</v>
      </c>
      <c r="E14" s="130">
        <v>57.6</v>
      </c>
      <c r="F14" s="133">
        <v>287092</v>
      </c>
      <c r="G14" s="133">
        <v>65732</v>
      </c>
      <c r="H14" s="133">
        <v>12394</v>
      </c>
      <c r="I14" s="133">
        <v>25387</v>
      </c>
      <c r="J14" s="133">
        <v>9635</v>
      </c>
      <c r="K14" s="133">
        <v>10165</v>
      </c>
      <c r="L14" s="133">
        <v>8314</v>
      </c>
      <c r="M14" s="133">
        <v>53946</v>
      </c>
      <c r="N14" s="133">
        <v>10735</v>
      </c>
      <c r="O14" s="133">
        <v>24249</v>
      </c>
      <c r="P14" s="133">
        <v>66535</v>
      </c>
      <c r="Q14" s="145">
        <v>22.9</v>
      </c>
      <c r="R14" s="122">
        <v>87.1</v>
      </c>
    </row>
    <row r="15" spans="1:18" s="119" customFormat="1" ht="15.6" customHeight="1">
      <c r="A15" s="266"/>
      <c r="B15" s="146">
        <v>26</v>
      </c>
      <c r="C15" s="136">
        <v>3.26</v>
      </c>
      <c r="D15" s="136">
        <v>1.58</v>
      </c>
      <c r="E15" s="137">
        <v>58.8</v>
      </c>
      <c r="F15" s="138">
        <v>283518.41666666698</v>
      </c>
      <c r="G15" s="139">
        <v>68390.583333333299</v>
      </c>
      <c r="H15" s="140">
        <v>19387</v>
      </c>
      <c r="I15" s="140">
        <v>24708.583333333299</v>
      </c>
      <c r="J15" s="140">
        <v>9192.4166666666697</v>
      </c>
      <c r="K15" s="140">
        <v>10853.916666666701</v>
      </c>
      <c r="L15" s="140">
        <v>11722</v>
      </c>
      <c r="M15" s="140">
        <v>40858.166666666701</v>
      </c>
      <c r="N15" s="140">
        <v>6682</v>
      </c>
      <c r="O15" s="140">
        <v>25645</v>
      </c>
      <c r="P15" s="140">
        <v>66078</v>
      </c>
      <c r="Q15" s="147">
        <v>24.1</v>
      </c>
      <c r="R15" s="142">
        <f>F15/F11*100</f>
        <v>86.049743739162381</v>
      </c>
    </row>
    <row r="16" spans="1:18" s="119" customFormat="1" ht="15.6" customHeight="1">
      <c r="A16" s="266"/>
      <c r="B16" s="120" t="s">
        <v>35</v>
      </c>
      <c r="C16" s="121"/>
      <c r="D16" s="121"/>
      <c r="E16" s="122"/>
      <c r="F16" s="123"/>
      <c r="G16" s="124"/>
      <c r="H16" s="125"/>
      <c r="I16" s="125"/>
      <c r="J16" s="125"/>
      <c r="K16" s="125"/>
      <c r="L16" s="125"/>
      <c r="M16" s="125"/>
      <c r="N16" s="125"/>
      <c r="O16" s="125"/>
      <c r="P16" s="125"/>
      <c r="Q16" s="148"/>
      <c r="R16" s="122"/>
    </row>
    <row r="17" spans="1:18" s="119" customFormat="1" ht="15.6" customHeight="1">
      <c r="A17" s="266"/>
      <c r="B17" s="149">
        <v>1</v>
      </c>
      <c r="C17" s="150">
        <v>3.31</v>
      </c>
      <c r="D17" s="150">
        <v>1.5</v>
      </c>
      <c r="E17" s="151">
        <v>58</v>
      </c>
      <c r="F17" s="152">
        <v>282237</v>
      </c>
      <c r="G17" s="152">
        <v>64171</v>
      </c>
      <c r="H17" s="152">
        <v>10728</v>
      </c>
      <c r="I17" s="152">
        <v>28246</v>
      </c>
      <c r="J17" s="152">
        <v>7773</v>
      </c>
      <c r="K17" s="152">
        <v>13200</v>
      </c>
      <c r="L17" s="152">
        <v>9484</v>
      </c>
      <c r="M17" s="152">
        <v>29884</v>
      </c>
      <c r="N17" s="152">
        <v>9276</v>
      </c>
      <c r="O17" s="152">
        <v>22944</v>
      </c>
      <c r="P17" s="152">
        <v>86531</v>
      </c>
      <c r="Q17" s="153">
        <v>22.7</v>
      </c>
      <c r="R17" s="122">
        <f>F17/$F$11*100</f>
        <v>85.660825174061102</v>
      </c>
    </row>
    <row r="18" spans="1:18" s="119" customFormat="1" ht="15.6" customHeight="1">
      <c r="A18" s="266"/>
      <c r="B18" s="149">
        <v>2</v>
      </c>
      <c r="C18" s="150">
        <v>3.4</v>
      </c>
      <c r="D18" s="150">
        <v>1.42</v>
      </c>
      <c r="E18" s="151">
        <v>59.3</v>
      </c>
      <c r="F18" s="152">
        <v>271226</v>
      </c>
      <c r="G18" s="152">
        <v>64124</v>
      </c>
      <c r="H18" s="152">
        <v>10095</v>
      </c>
      <c r="I18" s="152">
        <v>37198</v>
      </c>
      <c r="J18" s="152">
        <v>8355</v>
      </c>
      <c r="K18" s="152">
        <v>7982</v>
      </c>
      <c r="L18" s="152">
        <v>12548</v>
      </c>
      <c r="M18" s="152">
        <v>51806</v>
      </c>
      <c r="N18" s="152">
        <v>8215</v>
      </c>
      <c r="O18" s="152">
        <v>22745</v>
      </c>
      <c r="P18" s="152">
        <v>48158</v>
      </c>
      <c r="Q18" s="153">
        <v>23.6</v>
      </c>
      <c r="R18" s="122">
        <f t="shared" ref="R18:R28" si="0">F18/$F$11*100</f>
        <v>82.318912717538439</v>
      </c>
    </row>
    <row r="19" spans="1:18" s="119" customFormat="1" ht="15.6" customHeight="1">
      <c r="A19" s="266"/>
      <c r="B19" s="149">
        <v>3</v>
      </c>
      <c r="C19" s="150">
        <v>3.48</v>
      </c>
      <c r="D19" s="150">
        <v>1.41</v>
      </c>
      <c r="E19" s="151">
        <v>58.1</v>
      </c>
      <c r="F19" s="152">
        <v>371704</v>
      </c>
      <c r="G19" s="152">
        <v>74224</v>
      </c>
      <c r="H19" s="152">
        <v>13621</v>
      </c>
      <c r="I19" s="152">
        <v>31849</v>
      </c>
      <c r="J19" s="152">
        <v>10736</v>
      </c>
      <c r="K19" s="152">
        <v>15885</v>
      </c>
      <c r="L19" s="152">
        <v>12960</v>
      </c>
      <c r="M19" s="152">
        <v>94119</v>
      </c>
      <c r="N19" s="152">
        <v>7492</v>
      </c>
      <c r="O19" s="152">
        <v>34058</v>
      </c>
      <c r="P19" s="152">
        <v>76761</v>
      </c>
      <c r="Q19" s="153">
        <v>20</v>
      </c>
      <c r="R19" s="122">
        <f t="shared" si="0"/>
        <v>112.81466058843883</v>
      </c>
    </row>
    <row r="20" spans="1:18" s="119" customFormat="1" ht="15.6" customHeight="1">
      <c r="A20" s="266"/>
      <c r="B20" s="149">
        <v>4</v>
      </c>
      <c r="C20" s="150">
        <v>3.44</v>
      </c>
      <c r="D20" s="150">
        <v>1.57</v>
      </c>
      <c r="E20" s="151">
        <v>59.4</v>
      </c>
      <c r="F20" s="152">
        <v>327933</v>
      </c>
      <c r="G20" s="152">
        <v>69052</v>
      </c>
      <c r="H20" s="152">
        <v>13271</v>
      </c>
      <c r="I20" s="152">
        <v>27488</v>
      </c>
      <c r="J20" s="152">
        <v>7718</v>
      </c>
      <c r="K20" s="152">
        <v>10900</v>
      </c>
      <c r="L20" s="152">
        <v>10477</v>
      </c>
      <c r="M20" s="152">
        <v>83756</v>
      </c>
      <c r="N20" s="152">
        <v>19449</v>
      </c>
      <c r="O20" s="152">
        <v>29679</v>
      </c>
      <c r="P20" s="152">
        <v>56144</v>
      </c>
      <c r="Q20" s="153">
        <v>21.1</v>
      </c>
      <c r="R20" s="122">
        <f t="shared" si="0"/>
        <v>99.529868095980973</v>
      </c>
    </row>
    <row r="21" spans="1:18" s="119" customFormat="1" ht="15.6" customHeight="1">
      <c r="A21" s="266"/>
      <c r="B21" s="149">
        <v>5</v>
      </c>
      <c r="C21" s="150">
        <v>3.26</v>
      </c>
      <c r="D21" s="150">
        <v>1.57</v>
      </c>
      <c r="E21" s="151">
        <v>59.9</v>
      </c>
      <c r="F21" s="152">
        <v>263755</v>
      </c>
      <c r="G21" s="152">
        <v>71293</v>
      </c>
      <c r="H21" s="152">
        <v>15919</v>
      </c>
      <c r="I21" s="152">
        <v>22573</v>
      </c>
      <c r="J21" s="152">
        <v>7305</v>
      </c>
      <c r="K21" s="152">
        <v>11540</v>
      </c>
      <c r="L21" s="152">
        <v>12833</v>
      </c>
      <c r="M21" s="152">
        <v>30521</v>
      </c>
      <c r="N21" s="152">
        <v>9463</v>
      </c>
      <c r="O21" s="152">
        <v>21024</v>
      </c>
      <c r="P21" s="152">
        <v>61284</v>
      </c>
      <c r="Q21" s="153">
        <v>27</v>
      </c>
      <c r="R21" s="122">
        <f t="shared" si="0"/>
        <v>80.051414037792654</v>
      </c>
    </row>
    <row r="22" spans="1:18" s="119" customFormat="1" ht="15.6" customHeight="1">
      <c r="A22" s="266"/>
      <c r="B22" s="149">
        <v>6</v>
      </c>
      <c r="C22" s="150">
        <v>3.18</v>
      </c>
      <c r="D22" s="150">
        <v>1.59</v>
      </c>
      <c r="E22" s="151">
        <v>60.9</v>
      </c>
      <c r="F22" s="152">
        <v>282834</v>
      </c>
      <c r="G22" s="152">
        <v>67007</v>
      </c>
      <c r="H22" s="152">
        <v>37220</v>
      </c>
      <c r="I22" s="152">
        <v>24046</v>
      </c>
      <c r="J22" s="152">
        <v>10983</v>
      </c>
      <c r="K22" s="152">
        <v>11301</v>
      </c>
      <c r="L22" s="152">
        <v>14835</v>
      </c>
      <c r="M22" s="152">
        <v>31459</v>
      </c>
      <c r="N22" s="152">
        <v>3471</v>
      </c>
      <c r="O22" s="152">
        <v>23581</v>
      </c>
      <c r="P22" s="152">
        <v>58933</v>
      </c>
      <c r="Q22" s="153">
        <v>23.7</v>
      </c>
      <c r="R22" s="122">
        <f t="shared" si="0"/>
        <v>85.842018683873476</v>
      </c>
    </row>
    <row r="23" spans="1:18" s="119" customFormat="1" ht="15.6" customHeight="1">
      <c r="A23" s="266"/>
      <c r="B23" s="149">
        <v>7</v>
      </c>
      <c r="C23" s="150">
        <v>3.24</v>
      </c>
      <c r="D23" s="150">
        <v>1.58</v>
      </c>
      <c r="E23" s="151">
        <v>60.8</v>
      </c>
      <c r="F23" s="152">
        <v>245024</v>
      </c>
      <c r="G23" s="152">
        <v>67843</v>
      </c>
      <c r="H23" s="152">
        <v>14160</v>
      </c>
      <c r="I23" s="152">
        <v>19206</v>
      </c>
      <c r="J23" s="152">
        <v>9018</v>
      </c>
      <c r="K23" s="152">
        <v>7986</v>
      </c>
      <c r="L23" s="152">
        <v>11618</v>
      </c>
      <c r="M23" s="152">
        <v>25566</v>
      </c>
      <c r="N23" s="152">
        <v>3354</v>
      </c>
      <c r="O23" s="152">
        <v>22100</v>
      </c>
      <c r="P23" s="152">
        <v>64173</v>
      </c>
      <c r="Q23" s="153">
        <v>27.7</v>
      </c>
      <c r="R23" s="122">
        <f t="shared" si="0"/>
        <v>74.366429729089901</v>
      </c>
    </row>
    <row r="24" spans="1:18" s="119" customFormat="1" ht="15.6" customHeight="1">
      <c r="A24" s="266"/>
      <c r="B24" s="149">
        <v>8</v>
      </c>
      <c r="C24" s="150">
        <v>3.1</v>
      </c>
      <c r="D24" s="150">
        <v>1.65</v>
      </c>
      <c r="E24" s="151">
        <v>59.4</v>
      </c>
      <c r="F24" s="152">
        <v>269589</v>
      </c>
      <c r="G24" s="152">
        <v>64553</v>
      </c>
      <c r="H24" s="152">
        <v>19154</v>
      </c>
      <c r="I24" s="152">
        <v>20817</v>
      </c>
      <c r="J24" s="152">
        <v>15277</v>
      </c>
      <c r="K24" s="152">
        <v>7874</v>
      </c>
      <c r="L24" s="152">
        <v>11074</v>
      </c>
      <c r="M24" s="152">
        <v>32046</v>
      </c>
      <c r="N24" s="152">
        <v>2670</v>
      </c>
      <c r="O24" s="152">
        <v>25528</v>
      </c>
      <c r="P24" s="152">
        <v>70595</v>
      </c>
      <c r="Q24" s="153">
        <v>23.9</v>
      </c>
      <c r="R24" s="122">
        <f t="shared" si="0"/>
        <v>81.822072222458289</v>
      </c>
    </row>
    <row r="25" spans="1:18" s="119" customFormat="1" ht="15.6" customHeight="1">
      <c r="A25" s="266"/>
      <c r="B25" s="149">
        <v>9</v>
      </c>
      <c r="C25" s="150">
        <v>3.06</v>
      </c>
      <c r="D25" s="150">
        <v>1.7</v>
      </c>
      <c r="E25" s="151">
        <v>58.9</v>
      </c>
      <c r="F25" s="152">
        <v>279509</v>
      </c>
      <c r="G25" s="152">
        <v>64704</v>
      </c>
      <c r="H25" s="152">
        <v>44853</v>
      </c>
      <c r="I25" s="152">
        <v>19477</v>
      </c>
      <c r="J25" s="152">
        <v>10607</v>
      </c>
      <c r="K25" s="152">
        <v>7401</v>
      </c>
      <c r="L25" s="152">
        <v>10773</v>
      </c>
      <c r="M25" s="152">
        <v>27203</v>
      </c>
      <c r="N25" s="152">
        <v>3047</v>
      </c>
      <c r="O25" s="152">
        <v>24692</v>
      </c>
      <c r="P25" s="152">
        <v>66752</v>
      </c>
      <c r="Q25" s="153">
        <v>23.1</v>
      </c>
      <c r="R25" s="122">
        <f t="shared" si="0"/>
        <v>84.832858851166378</v>
      </c>
    </row>
    <row r="26" spans="1:18" s="119" customFormat="1" ht="15.6" customHeight="1">
      <c r="A26" s="266"/>
      <c r="B26" s="154">
        <v>10</v>
      </c>
      <c r="C26" s="150">
        <v>3.09</v>
      </c>
      <c r="D26" s="150">
        <v>1.64</v>
      </c>
      <c r="E26" s="151">
        <v>57.2</v>
      </c>
      <c r="F26" s="152">
        <v>256094</v>
      </c>
      <c r="G26" s="152">
        <v>66010</v>
      </c>
      <c r="H26" s="152">
        <v>23135</v>
      </c>
      <c r="I26" s="152">
        <v>20328</v>
      </c>
      <c r="J26" s="152">
        <v>6558</v>
      </c>
      <c r="K26" s="152">
        <v>11279</v>
      </c>
      <c r="L26" s="152">
        <v>9420</v>
      </c>
      <c r="M26" s="152">
        <v>26751</v>
      </c>
      <c r="N26" s="152">
        <v>4642</v>
      </c>
      <c r="O26" s="152">
        <v>28633</v>
      </c>
      <c r="P26" s="152">
        <v>59339</v>
      </c>
      <c r="Q26" s="153">
        <v>25.8</v>
      </c>
      <c r="R26" s="122">
        <f t="shared" si="0"/>
        <v>77.726249081892178</v>
      </c>
    </row>
    <row r="27" spans="1:18" s="119" customFormat="1" ht="15.6" customHeight="1">
      <c r="A27" s="266"/>
      <c r="B27" s="154">
        <v>11</v>
      </c>
      <c r="C27" s="150">
        <v>3.22</v>
      </c>
      <c r="D27" s="150">
        <v>1.66</v>
      </c>
      <c r="E27" s="151">
        <v>56.6</v>
      </c>
      <c r="F27" s="152">
        <v>247304</v>
      </c>
      <c r="G27" s="152">
        <v>64147</v>
      </c>
      <c r="H27" s="152">
        <v>22773</v>
      </c>
      <c r="I27" s="152">
        <v>19255</v>
      </c>
      <c r="J27" s="152">
        <v>6609</v>
      </c>
      <c r="K27" s="152">
        <v>12978</v>
      </c>
      <c r="L27" s="152">
        <v>8963</v>
      </c>
      <c r="M27" s="152">
        <v>27025</v>
      </c>
      <c r="N27" s="152">
        <v>4505</v>
      </c>
      <c r="O27" s="152">
        <v>21498</v>
      </c>
      <c r="P27" s="152">
        <v>59552</v>
      </c>
      <c r="Q27" s="153">
        <v>25.9</v>
      </c>
      <c r="R27" s="122">
        <f t="shared" si="0"/>
        <v>75.058425042946197</v>
      </c>
    </row>
    <row r="28" spans="1:18" s="119" customFormat="1" ht="15.6" customHeight="1">
      <c r="A28" s="267"/>
      <c r="B28" s="155">
        <v>12</v>
      </c>
      <c r="C28" s="156">
        <v>3.32</v>
      </c>
      <c r="D28" s="156">
        <v>1.61</v>
      </c>
      <c r="E28" s="157">
        <v>57.3</v>
      </c>
      <c r="F28" s="158">
        <v>305012</v>
      </c>
      <c r="G28" s="158">
        <v>83559</v>
      </c>
      <c r="H28" s="158">
        <v>7722</v>
      </c>
      <c r="I28" s="158">
        <v>26020</v>
      </c>
      <c r="J28" s="158">
        <v>9370</v>
      </c>
      <c r="K28" s="158">
        <v>11921</v>
      </c>
      <c r="L28" s="158">
        <v>15686</v>
      </c>
      <c r="M28" s="158">
        <v>30162</v>
      </c>
      <c r="N28" s="158">
        <v>4603</v>
      </c>
      <c r="O28" s="158">
        <v>31255</v>
      </c>
      <c r="P28" s="158">
        <v>84714</v>
      </c>
      <c r="Q28" s="159">
        <v>27.4</v>
      </c>
      <c r="R28" s="142">
        <f t="shared" si="0"/>
        <v>92.573190644708973</v>
      </c>
    </row>
    <row r="29" spans="1:18">
      <c r="A29" s="160" t="s">
        <v>186</v>
      </c>
      <c r="B29" s="160"/>
      <c r="C29" s="161"/>
      <c r="D29" s="160"/>
      <c r="E29" s="161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1" t="s">
        <v>187</v>
      </c>
    </row>
    <row r="30" spans="1:18" ht="14.25">
      <c r="A30" s="112"/>
      <c r="B30" s="112"/>
      <c r="C30" s="112"/>
      <c r="D30" s="112"/>
      <c r="E30" s="112"/>
      <c r="F30" s="162"/>
      <c r="G30" s="112"/>
      <c r="H30" s="112"/>
      <c r="I30" s="112"/>
      <c r="J30" s="112"/>
      <c r="K30" s="112"/>
      <c r="L30" s="112"/>
      <c r="M30" s="112"/>
      <c r="N30" s="162"/>
      <c r="O30" s="112"/>
      <c r="P30" s="112"/>
      <c r="Q30" s="112"/>
      <c r="R30" s="112"/>
    </row>
  </sheetData>
  <mergeCells count="10">
    <mergeCell ref="A6:A10"/>
    <mergeCell ref="A11:A28"/>
    <mergeCell ref="A1:R1"/>
    <mergeCell ref="A3:B4"/>
    <mergeCell ref="C3:C4"/>
    <mergeCell ref="D3:D4"/>
    <mergeCell ref="E3:E4"/>
    <mergeCell ref="F3:F4"/>
    <mergeCell ref="Q3:Q4"/>
    <mergeCell ref="R3:R4"/>
  </mergeCells>
  <phoneticPr fontId="11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8-1</vt:lpstr>
      <vt:lpstr>8-2</vt:lpstr>
      <vt:lpstr>8-3</vt:lpstr>
      <vt:lpstr>8-４</vt:lpstr>
      <vt:lpstr>8-5</vt:lpstr>
      <vt:lpstr>8-6</vt:lpstr>
      <vt:lpstr>8-7</vt:lpstr>
      <vt:lpstr>'8-2'!Print_Area</vt:lpstr>
    </vt:vector>
  </TitlesOfParts>
  <Company>福井市情報統計課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８－１．消費者物価指数（総合）</dc:title>
  <dc:creator>m.makita</dc:creator>
  <cp:lastModifiedBy>Fukui</cp:lastModifiedBy>
  <cp:lastPrinted>2016-03-07T05:56:14Z</cp:lastPrinted>
  <dcterms:created xsi:type="dcterms:W3CDTF">1997-07-07T02:02:30Z</dcterms:created>
  <dcterms:modified xsi:type="dcterms:W3CDTF">2016-03-07T05:56:30Z</dcterms:modified>
</cp:coreProperties>
</file>