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1860" windowWidth="15360" windowHeight="8625" activeTab="7"/>
  </bookViews>
  <sheets>
    <sheet name="10-1" sheetId="1" r:id="rId1"/>
    <sheet name="10-2" sheetId="2" r:id="rId2"/>
    <sheet name="10-3" sheetId="3" r:id="rId3"/>
    <sheet name="10-4" sheetId="4" r:id="rId4"/>
    <sheet name="10-5" sheetId="5" r:id="rId5"/>
    <sheet name="10-6" sheetId="6" r:id="rId6"/>
    <sheet name="10-7" sheetId="7" r:id="rId7"/>
    <sheet name="10-8" sheetId="8" r:id="rId8"/>
    <sheet name="10-9" sheetId="9" r:id="rId9"/>
    <sheet name="10-10" sheetId="10" r:id="rId10"/>
    <sheet name="10-11" sheetId="11" r:id="rId11"/>
    <sheet name="10-12" sheetId="12" r:id="rId12"/>
    <sheet name="10-13" sheetId="13" r:id="rId13"/>
    <sheet name="10-14" sheetId="14" r:id="rId14"/>
    <sheet name="10-15" sheetId="15" r:id="rId15"/>
    <sheet name="10-16" sheetId="16" r:id="rId16"/>
    <sheet name="10-17" sheetId="17" r:id="rId17"/>
    <sheet name="10-18" sheetId="18" r:id="rId18"/>
    <sheet name="10-19" sheetId="19" r:id="rId19"/>
    <sheet name="10-20" sheetId="20" r:id="rId20"/>
    <sheet name="10-21" sheetId="21" r:id="rId21"/>
    <sheet name="10-22" sheetId="22" r:id="rId22"/>
    <sheet name="10-23" sheetId="23" r:id="rId23"/>
    <sheet name="10-24" sheetId="24" r:id="rId24"/>
    <sheet name="10-25" sheetId="25" r:id="rId25"/>
  </sheets>
  <definedNames>
    <definedName name="_xlnm.Print_Area" localSheetId="2">'10-3'!$A$1:$I$11</definedName>
    <definedName name="_xlnm.Print_Area" localSheetId="3">'10-4'!$A$1:$E$14</definedName>
  </definedNames>
  <calcPr calcId="145621"/>
</workbook>
</file>

<file path=xl/calcChain.xml><?xml version="1.0" encoding="utf-8"?>
<calcChain xmlns="http://schemas.openxmlformats.org/spreadsheetml/2006/main">
  <c r="E30" i="23" l="1"/>
  <c r="L29" i="23"/>
  <c r="K29" i="23"/>
  <c r="J29" i="23"/>
  <c r="J26" i="23" s="1"/>
  <c r="I29" i="23"/>
  <c r="I26" i="23" s="1"/>
  <c r="H29" i="23"/>
  <c r="G29" i="23"/>
  <c r="F29" i="23"/>
  <c r="F26" i="23" s="1"/>
  <c r="E29" i="23"/>
  <c r="E26" i="23" s="1"/>
  <c r="E28" i="23"/>
  <c r="E27" i="23"/>
  <c r="L26" i="23"/>
  <c r="K26" i="23"/>
  <c r="H26" i="23"/>
  <c r="G26" i="23"/>
  <c r="K19" i="22" l="1"/>
  <c r="J19" i="22"/>
  <c r="I19" i="22"/>
  <c r="H19" i="22"/>
  <c r="G19" i="22"/>
  <c r="F19" i="22"/>
  <c r="E19" i="22"/>
  <c r="D19" i="22"/>
  <c r="C19" i="22"/>
  <c r="C18" i="22"/>
  <c r="C17" i="22"/>
  <c r="B21" i="21" l="1"/>
  <c r="B20" i="21"/>
  <c r="B19" i="21"/>
  <c r="B18" i="21"/>
  <c r="B17" i="21"/>
  <c r="B16" i="21"/>
  <c r="B15" i="21"/>
  <c r="B14" i="21"/>
  <c r="B13" i="21"/>
  <c r="B12" i="21"/>
  <c r="B11" i="21"/>
  <c r="B10" i="21"/>
  <c r="B9" i="21"/>
  <c r="B8" i="21"/>
  <c r="L6" i="20" l="1"/>
  <c r="F6" i="20"/>
  <c r="L5" i="20"/>
  <c r="F5" i="20"/>
  <c r="C9" i="18" l="1"/>
  <c r="F10" i="17" l="1"/>
  <c r="E10" i="17"/>
  <c r="D11" i="15" l="1"/>
  <c r="C11" i="15"/>
  <c r="D10" i="14" l="1"/>
  <c r="C10" i="14"/>
  <c r="D10" i="12" l="1"/>
  <c r="C10" i="12"/>
  <c r="D9" i="12"/>
  <c r="C9" i="12"/>
  <c r="Q16" i="10" l="1"/>
  <c r="P16" i="10"/>
  <c r="O16" i="10"/>
  <c r="Q15" i="10"/>
  <c r="P15" i="10"/>
  <c r="O15" i="10"/>
  <c r="F11" i="8" l="1"/>
  <c r="E11" i="8"/>
  <c r="C10" i="3" l="1"/>
  <c r="C9" i="3"/>
  <c r="C9" i="2" l="1"/>
</calcChain>
</file>

<file path=xl/comments1.xml><?xml version="1.0" encoding="utf-8"?>
<comments xmlns="http://schemas.openxmlformats.org/spreadsheetml/2006/main">
  <authors>
    <author>Fukui</author>
  </authors>
  <commentList>
    <comment ref="M4" authorId="0">
      <text>
        <r>
          <rPr>
            <b/>
            <sz val="9"/>
            <color indexed="81"/>
            <rFont val="ＭＳ Ｐゴシック"/>
            <family val="3"/>
            <charset val="128"/>
          </rPr>
          <t>H26年度より</t>
        </r>
      </text>
    </comment>
  </commentList>
</comments>
</file>

<file path=xl/sharedStrings.xml><?xml version="1.0" encoding="utf-8"?>
<sst xmlns="http://schemas.openxmlformats.org/spreadsheetml/2006/main" count="701" uniqueCount="344">
  <si>
    <t>保 護 人 員 （ 人 ）</t>
    <rPh sb="10" eb="11">
      <t>ニン</t>
    </rPh>
    <phoneticPr fontId="0"/>
  </si>
  <si>
    <t>保 護 世 帯 数（ 世 帯 )</t>
    <rPh sb="11" eb="12">
      <t>ヨ</t>
    </rPh>
    <rPh sb="13" eb="14">
      <t>オビ</t>
    </rPh>
    <phoneticPr fontId="0"/>
  </si>
  <si>
    <t xml:space="preserve">  平成</t>
    <rPh sb="2" eb="4">
      <t>ヘイセイ</t>
    </rPh>
    <phoneticPr fontId="3"/>
  </si>
  <si>
    <t>年度</t>
    <rPh sb="0" eb="2">
      <t>ネンド</t>
    </rPh>
    <phoneticPr fontId="0"/>
  </si>
  <si>
    <t>資料　地域福祉課</t>
    <rPh sb="3" eb="5">
      <t>チイキ</t>
    </rPh>
    <rPh sb="5" eb="8">
      <t>フクシカ</t>
    </rPh>
    <phoneticPr fontId="0"/>
  </si>
  <si>
    <t>10-1． 生 活 保 護 数</t>
    <rPh sb="6" eb="7">
      <t>ショウ</t>
    </rPh>
    <rPh sb="8" eb="9">
      <t>カツ</t>
    </rPh>
    <rPh sb="10" eb="11">
      <t>ホ</t>
    </rPh>
    <rPh sb="12" eb="13">
      <t>ユズル</t>
    </rPh>
    <rPh sb="14" eb="15">
      <t>スウ</t>
    </rPh>
    <phoneticPr fontId="0"/>
  </si>
  <si>
    <t xml:space="preserve">23年度  </t>
  </si>
  <si>
    <t>10-2．　生　活　保　護　費</t>
    <phoneticPr fontId="6"/>
  </si>
  <si>
    <t>単位：千円</t>
  </si>
  <si>
    <t>年度</t>
    <phoneticPr fontId="6"/>
  </si>
  <si>
    <t>総額</t>
    <phoneticPr fontId="6"/>
  </si>
  <si>
    <t>生活扶助費</t>
  </si>
  <si>
    <t>住宅扶助費</t>
  </si>
  <si>
    <t>教育扶助費</t>
  </si>
  <si>
    <t>医療扶助費</t>
  </si>
  <si>
    <t>介護扶助費</t>
    <rPh sb="0" eb="2">
      <t>カイゴ</t>
    </rPh>
    <rPh sb="2" eb="4">
      <t>フジョ</t>
    </rPh>
    <rPh sb="4" eb="5">
      <t>ヒ</t>
    </rPh>
    <phoneticPr fontId="6"/>
  </si>
  <si>
    <t>出産扶助費</t>
  </si>
  <si>
    <t>生業扶助費</t>
    <rPh sb="0" eb="1">
      <t>セイ</t>
    </rPh>
    <rPh sb="1" eb="2">
      <t>ギョウ</t>
    </rPh>
    <rPh sb="2" eb="4">
      <t>フジョ</t>
    </rPh>
    <rPh sb="4" eb="5">
      <t>ヒ</t>
    </rPh>
    <phoneticPr fontId="6"/>
  </si>
  <si>
    <t>葬祭扶助費</t>
  </si>
  <si>
    <t>施設事務費</t>
  </si>
  <si>
    <t>就労自立給付金</t>
    <rPh sb="0" eb="2">
      <t>シュウロウ</t>
    </rPh>
    <rPh sb="2" eb="4">
      <t>ジリツ</t>
    </rPh>
    <rPh sb="4" eb="7">
      <t>キュウフキン</t>
    </rPh>
    <phoneticPr fontId="6"/>
  </si>
  <si>
    <t>平成</t>
    <rPh sb="0" eb="2">
      <t>ヘイセイ</t>
    </rPh>
    <phoneticPr fontId="3"/>
  </si>
  <si>
    <t xml:space="preserve">23年度  </t>
    <phoneticPr fontId="6"/>
  </si>
  <si>
    <t>資料　地域福祉課</t>
    <rPh sb="3" eb="5">
      <t>チイキ</t>
    </rPh>
    <phoneticPr fontId="6"/>
  </si>
  <si>
    <t>注）就労自立給付金は平成26年度から支給</t>
    <rPh sb="0" eb="1">
      <t>チュウ</t>
    </rPh>
    <rPh sb="2" eb="4">
      <t>シュウロウ</t>
    </rPh>
    <rPh sb="4" eb="6">
      <t>ジリツ</t>
    </rPh>
    <rPh sb="6" eb="9">
      <t>キュウフキン</t>
    </rPh>
    <rPh sb="10" eb="12">
      <t>ヘイセイ</t>
    </rPh>
    <rPh sb="14" eb="15">
      <t>ネン</t>
    </rPh>
    <rPh sb="15" eb="16">
      <t>ド</t>
    </rPh>
    <rPh sb="18" eb="20">
      <t>シキュウ</t>
    </rPh>
    <phoneticPr fontId="5"/>
  </si>
  <si>
    <t>10-3．　生　活　保　護　世　帯　状　況</t>
    <phoneticPr fontId="7"/>
  </si>
  <si>
    <t>年度</t>
    <phoneticPr fontId="7"/>
  </si>
  <si>
    <t>世帯類型別被保護世帯</t>
  </si>
  <si>
    <t>労働力類型世帯</t>
  </si>
  <si>
    <t>総数</t>
    <phoneticPr fontId="7"/>
  </si>
  <si>
    <t>高齢者世帯</t>
  </si>
  <si>
    <t>母子世帯</t>
  </si>
  <si>
    <t>傷病障害世帯</t>
  </si>
  <si>
    <t>その他世帯</t>
  </si>
  <si>
    <t>働いている
世帯</t>
  </si>
  <si>
    <t>働いている者
のいない世帯</t>
    <phoneticPr fontId="7"/>
  </si>
  <si>
    <t>22年度</t>
    <rPh sb="2" eb="4">
      <t>ネンド</t>
    </rPh>
    <phoneticPr fontId="2"/>
  </si>
  <si>
    <t xml:space="preserve">23年度  </t>
    <phoneticPr fontId="7"/>
  </si>
  <si>
    <t>　10-4．重症心身障害者福祉手当</t>
    <rPh sb="15" eb="17">
      <t>テアテ</t>
    </rPh>
    <phoneticPr fontId="5"/>
  </si>
  <si>
    <t>・特別児童扶養手当支給状況</t>
    <rPh sb="9" eb="11">
      <t>シキュウ</t>
    </rPh>
    <phoneticPr fontId="5"/>
  </si>
  <si>
    <t>年度</t>
  </si>
  <si>
    <t>重症心身障害者福祉手当</t>
  </si>
  <si>
    <t>特別児童扶養手当</t>
  </si>
  <si>
    <t>支給金額</t>
  </si>
  <si>
    <t>対象児(者)</t>
  </si>
  <si>
    <t>対象者</t>
  </si>
  <si>
    <t xml:space="preserve">(円) </t>
  </si>
  <si>
    <t xml:space="preserve">(人) </t>
  </si>
  <si>
    <t>平成</t>
  </si>
  <si>
    <t xml:space="preserve">21年度 </t>
    <phoneticPr fontId="5"/>
  </si>
  <si>
    <t xml:space="preserve">22年度 </t>
    <phoneticPr fontId="5"/>
  </si>
  <si>
    <t xml:space="preserve">23年度  </t>
    <phoneticPr fontId="5"/>
  </si>
  <si>
    <t xml:space="preserve">24年度 </t>
    <phoneticPr fontId="5"/>
  </si>
  <si>
    <t xml:space="preserve">25年度 </t>
    <phoneticPr fontId="5"/>
  </si>
  <si>
    <t xml:space="preserve">26年度 </t>
    <phoneticPr fontId="5"/>
  </si>
  <si>
    <t>資料　障がい福祉課</t>
    <phoneticPr fontId="5"/>
  </si>
  <si>
    <t>10-5． 児童手当・子ども手当支給状況</t>
    <rPh sb="11" eb="12">
      <t>コ</t>
    </rPh>
    <rPh sb="14" eb="16">
      <t>テアテ</t>
    </rPh>
    <rPh sb="16" eb="18">
      <t>シキュウ</t>
    </rPh>
    <rPh sb="18" eb="20">
      <t>ジョウキョウ</t>
    </rPh>
    <phoneticPr fontId="0"/>
  </si>
  <si>
    <t>支給額</t>
  </si>
  <si>
    <t>受給者数</t>
    <rPh sb="0" eb="3">
      <t>ジュキュウシャ</t>
    </rPh>
    <rPh sb="3" eb="4">
      <t>カズ</t>
    </rPh>
    <phoneticPr fontId="0"/>
  </si>
  <si>
    <t>(千円)</t>
    <phoneticPr fontId="0"/>
  </si>
  <si>
    <t>(千円)</t>
    <phoneticPr fontId="0"/>
  </si>
  <si>
    <t>(人)</t>
    <phoneticPr fontId="0"/>
  </si>
  <si>
    <t>(人)</t>
    <phoneticPr fontId="0"/>
  </si>
  <si>
    <t xml:space="preserve">23年度  </t>
    <phoneticPr fontId="10"/>
  </si>
  <si>
    <t xml:space="preserve">子ども手当    819,267
児童手当    3,775,080 </t>
    <rPh sb="0" eb="1">
      <t>コ</t>
    </rPh>
    <rPh sb="17" eb="21">
      <t>ジドウテ</t>
    </rPh>
    <phoneticPr fontId="0"/>
  </si>
  <si>
    <t>子ども手当   21,376
児童手当     21,006</t>
    <rPh sb="0" eb="1">
      <t>コ</t>
    </rPh>
    <rPh sb="3" eb="5">
      <t>テアテ</t>
    </rPh>
    <rPh sb="15" eb="19">
      <t>ジドウテアテ</t>
    </rPh>
    <phoneticPr fontId="0"/>
  </si>
  <si>
    <t>資料　子ども福祉課</t>
    <rPh sb="3" eb="4">
      <t>コ</t>
    </rPh>
    <rPh sb="6" eb="8">
      <t>フクシ</t>
    </rPh>
    <phoneticPr fontId="0"/>
  </si>
  <si>
    <t xml:space="preserve">   10-6．児童扶養手当支給状況</t>
    <rPh sb="14" eb="16">
      <t>シキュウ</t>
    </rPh>
    <phoneticPr fontId="10"/>
  </si>
  <si>
    <t xml:space="preserve">23年度  </t>
    <phoneticPr fontId="10"/>
  </si>
  <si>
    <t>資料　子ども福祉課</t>
    <rPh sb="3" eb="4">
      <t>コ</t>
    </rPh>
    <rPh sb="4" eb="5">
      <t>ショウジ</t>
    </rPh>
    <rPh sb="6" eb="8">
      <t>フクシ</t>
    </rPh>
    <phoneticPr fontId="10"/>
  </si>
  <si>
    <t>各年4月1日現在</t>
    <rPh sb="0" eb="2">
      <t>カクネン</t>
    </rPh>
    <rPh sb="3" eb="4">
      <t>ガツ</t>
    </rPh>
    <rPh sb="5" eb="8">
      <t>ニチゲンザイ</t>
    </rPh>
    <phoneticPr fontId="5"/>
  </si>
  <si>
    <t>年度</t>
    <phoneticPr fontId="10"/>
  </si>
  <si>
    <t>クラブ数</t>
  </si>
  <si>
    <t>会員数</t>
  </si>
  <si>
    <t>60歳以上人口</t>
  </si>
  <si>
    <t>(人)</t>
    <phoneticPr fontId="5"/>
  </si>
  <si>
    <t xml:space="preserve">23年度  </t>
    <phoneticPr fontId="5"/>
  </si>
  <si>
    <t>資料　地域包括ケア推進課
（住民基本台帳）</t>
    <rPh sb="3" eb="5">
      <t>チイキ</t>
    </rPh>
    <rPh sb="5" eb="7">
      <t>ホウカツ</t>
    </rPh>
    <rPh sb="9" eb="11">
      <t>スイシン</t>
    </rPh>
    <rPh sb="11" eb="12">
      <t>カ</t>
    </rPh>
    <rPh sb="14" eb="16">
      <t>ジュウミン</t>
    </rPh>
    <rPh sb="16" eb="18">
      <t>キホン</t>
    </rPh>
    <rPh sb="18" eb="20">
      <t>ダイチョウ</t>
    </rPh>
    <phoneticPr fontId="10"/>
  </si>
  <si>
    <t>10-7． 老 人 ク ラ ブ 数</t>
    <rPh sb="16" eb="17">
      <t>スウ</t>
    </rPh>
    <phoneticPr fontId="10"/>
  </si>
  <si>
    <t>10-8．　後 期 高 齢 者 医 療 制 度　　受 給 者 数 ・ 医 療 給 付 費 等</t>
    <rPh sb="35" eb="36">
      <t>イ</t>
    </rPh>
    <rPh sb="37" eb="38">
      <t>リョウ</t>
    </rPh>
    <rPh sb="39" eb="40">
      <t>キュウ</t>
    </rPh>
    <rPh sb="41" eb="42">
      <t>ヅケ</t>
    </rPh>
    <rPh sb="43" eb="44">
      <t>ヒ</t>
    </rPh>
    <rPh sb="45" eb="46">
      <t>トウ</t>
    </rPh>
    <phoneticPr fontId="7"/>
  </si>
  <si>
    <t>年度</t>
    <phoneticPr fontId="7"/>
  </si>
  <si>
    <t>受給者数
（3月31日現在/人）</t>
    <rPh sb="0" eb="3">
      <t>ジュキュウシャ</t>
    </rPh>
    <rPh sb="3" eb="4">
      <t>スウ</t>
    </rPh>
    <rPh sb="7" eb="8">
      <t>ガツ</t>
    </rPh>
    <rPh sb="10" eb="11">
      <t>ヒ</t>
    </rPh>
    <rPh sb="11" eb="13">
      <t>ゲンザイ</t>
    </rPh>
    <rPh sb="14" eb="15">
      <t>ヒト</t>
    </rPh>
    <phoneticPr fontId="7"/>
  </si>
  <si>
    <t>医療給付費等</t>
    <rPh sb="0" eb="2">
      <t>イリョウ</t>
    </rPh>
    <rPh sb="2" eb="4">
      <t>キュウフ</t>
    </rPh>
    <rPh sb="4" eb="5">
      <t>ヒ</t>
    </rPh>
    <rPh sb="5" eb="6">
      <t>ナド</t>
    </rPh>
    <phoneticPr fontId="7"/>
  </si>
  <si>
    <t>総数</t>
    <rPh sb="0" eb="2">
      <t>ソウスウ</t>
    </rPh>
    <phoneticPr fontId="5"/>
  </si>
  <si>
    <t>医療給付費</t>
    <rPh sb="0" eb="2">
      <t>イリョウ</t>
    </rPh>
    <rPh sb="2" eb="4">
      <t>キュウフ</t>
    </rPh>
    <rPh sb="4" eb="5">
      <t>ヒ</t>
    </rPh>
    <phoneticPr fontId="5"/>
  </si>
  <si>
    <t>医療支給費</t>
    <rPh sb="0" eb="2">
      <t>イリョウ</t>
    </rPh>
    <rPh sb="2" eb="4">
      <t>シキュウ</t>
    </rPh>
    <rPh sb="4" eb="5">
      <t>ヒ</t>
    </rPh>
    <phoneticPr fontId="5"/>
  </si>
  <si>
    <t>75歳以上</t>
    <rPh sb="2" eb="5">
      <t>サイイジョウ</t>
    </rPh>
    <phoneticPr fontId="5"/>
  </si>
  <si>
    <t>65歳以上で
障害認定を受けている方</t>
    <rPh sb="2" eb="5">
      <t>サイイジョウ</t>
    </rPh>
    <rPh sb="7" eb="9">
      <t>ショウガイ</t>
    </rPh>
    <rPh sb="9" eb="11">
      <t>ニンテイ</t>
    </rPh>
    <rPh sb="12" eb="13">
      <t>ウ</t>
    </rPh>
    <rPh sb="17" eb="18">
      <t>ホウ</t>
    </rPh>
    <phoneticPr fontId="5"/>
  </si>
  <si>
    <t>件数</t>
  </si>
  <si>
    <t>金額(円)</t>
    <rPh sb="3" eb="4">
      <t>エン</t>
    </rPh>
    <phoneticPr fontId="5"/>
  </si>
  <si>
    <t>金額(円)</t>
    <phoneticPr fontId="5"/>
  </si>
  <si>
    <t>23年度</t>
    <phoneticPr fontId="5"/>
  </si>
  <si>
    <t>注）平成20年度から22年度の医療給付費等には、旧医療制度（老人保健制度）の数値を含む。</t>
    <rPh sb="0" eb="1">
      <t>チュウ</t>
    </rPh>
    <phoneticPr fontId="5"/>
  </si>
  <si>
    <t>資料　保険年金課・福井県後期高齢者医療広域連合</t>
    <rPh sb="5" eb="7">
      <t>ネンキン</t>
    </rPh>
    <phoneticPr fontId="7"/>
  </si>
  <si>
    <t>　　</t>
    <phoneticPr fontId="7"/>
  </si>
  <si>
    <t>10-9．　国民健康保険加入者数</t>
    <phoneticPr fontId="10"/>
  </si>
  <si>
    <t>年度</t>
    <phoneticPr fontId="10"/>
  </si>
  <si>
    <t>被保険者（年平均）</t>
  </si>
  <si>
    <t>加入率（％）</t>
  </si>
  <si>
    <t>世帯</t>
  </si>
  <si>
    <t>人口</t>
  </si>
  <si>
    <t xml:space="preserve">23年度  </t>
    <phoneticPr fontId="10"/>
  </si>
  <si>
    <t>資料　保険年金課</t>
    <rPh sb="5" eb="7">
      <t>ネンキン</t>
    </rPh>
    <phoneticPr fontId="10"/>
  </si>
  <si>
    <t>10-10．　国　民　健　康　保　険 （ 療 養 費 ）</t>
    <phoneticPr fontId="10"/>
  </si>
  <si>
    <t>単位：円</t>
  </si>
  <si>
    <t>年度</t>
    <phoneticPr fontId="10"/>
  </si>
  <si>
    <t>総数</t>
  </si>
  <si>
    <t>診療費</t>
  </si>
  <si>
    <t>柔整</t>
  </si>
  <si>
    <t>鍼灸</t>
  </si>
  <si>
    <t>その他</t>
  </si>
  <si>
    <t>費用額</t>
  </si>
  <si>
    <t>平成22年度</t>
    <rPh sb="0" eb="2">
      <t>ヘイセイ</t>
    </rPh>
    <rPh sb="4" eb="6">
      <t>ネンド</t>
    </rPh>
    <phoneticPr fontId="10"/>
  </si>
  <si>
    <t>一般分</t>
  </si>
  <si>
    <t>退職者分</t>
  </si>
  <si>
    <t>10-11． 国　民　健　康　保　険 （ 療 養 給 付 費 ）</t>
    <phoneticPr fontId="0"/>
  </si>
  <si>
    <t>年度</t>
    <phoneticPr fontId="0"/>
  </si>
  <si>
    <t>日数</t>
  </si>
  <si>
    <t>負担内訳</t>
  </si>
  <si>
    <t>平均
被保険者数</t>
    <rPh sb="0" eb="2">
      <t>ヘイキン</t>
    </rPh>
    <rPh sb="3" eb="4">
      <t>ヒ</t>
    </rPh>
    <rPh sb="4" eb="7">
      <t>ホケンシャ</t>
    </rPh>
    <rPh sb="7" eb="8">
      <t>カズ</t>
    </rPh>
    <phoneticPr fontId="0"/>
  </si>
  <si>
    <t>診療</t>
  </si>
  <si>
    <t>調剤</t>
    <rPh sb="0" eb="1">
      <t>チョウ</t>
    </rPh>
    <phoneticPr fontId="0"/>
  </si>
  <si>
    <t>調剤費</t>
    <rPh sb="0" eb="1">
      <t>チョウ</t>
    </rPh>
    <phoneticPr fontId="0"/>
  </si>
  <si>
    <t>総額</t>
  </si>
  <si>
    <t>保険者負担額</t>
  </si>
  <si>
    <t>一部負担額</t>
  </si>
  <si>
    <t>他法負担額</t>
  </si>
  <si>
    <t>平成22年度</t>
    <rPh sb="0" eb="2">
      <t>ヘイセイ</t>
    </rPh>
    <rPh sb="4" eb="6">
      <t>ネンド</t>
    </rPh>
    <phoneticPr fontId="0"/>
  </si>
  <si>
    <t>資料　保険年金課</t>
    <rPh sb="5" eb="7">
      <t>ネンキン</t>
    </rPh>
    <phoneticPr fontId="0"/>
  </si>
  <si>
    <t>10-12． 国　民　健　康　保　険 （ 任 意 給 付 ）</t>
    <phoneticPr fontId="10"/>
  </si>
  <si>
    <t>助産費</t>
  </si>
  <si>
    <t>出産育児一時金</t>
  </si>
  <si>
    <t>葬祭費</t>
  </si>
  <si>
    <t>育児手当金</t>
  </si>
  <si>
    <t>-</t>
  </si>
  <si>
    <t>-</t>
    <phoneticPr fontId="5"/>
  </si>
  <si>
    <t>10-13． 国民健康保険（高額療養費）</t>
    <phoneticPr fontId="10"/>
  </si>
  <si>
    <t>件数</t>
    <phoneticPr fontId="10"/>
  </si>
  <si>
    <t>高額療養費</t>
  </si>
  <si>
    <t>10-14．　国　民　年　金 （ 旧 法 ）</t>
    <rPh sb="17" eb="18">
      <t>キュウ</t>
    </rPh>
    <rPh sb="19" eb="20">
      <t>ホウ</t>
    </rPh>
    <phoneticPr fontId="6"/>
  </si>
  <si>
    <t>年度</t>
    <phoneticPr fontId="6"/>
  </si>
  <si>
    <t>障害年金</t>
  </si>
  <si>
    <t>母子年金</t>
  </si>
  <si>
    <t>遺児年金</t>
  </si>
  <si>
    <t>寡婦年金</t>
    <phoneticPr fontId="6"/>
  </si>
  <si>
    <t>老齢年金</t>
  </si>
  <si>
    <t>金額</t>
  </si>
  <si>
    <t>22年度</t>
    <rPh sb="2" eb="3">
      <t>ネン</t>
    </rPh>
    <rPh sb="3" eb="4">
      <t>ド</t>
    </rPh>
    <phoneticPr fontId="2"/>
  </si>
  <si>
    <t>23年度</t>
    <phoneticPr fontId="6"/>
  </si>
  <si>
    <t>-</t>
    <phoneticPr fontId="6"/>
  </si>
  <si>
    <t>注)寡婦年金については、件数及び金額ともに新法を含む。</t>
    <rPh sb="0" eb="1">
      <t>チュウ</t>
    </rPh>
    <rPh sb="2" eb="4">
      <t>カフ</t>
    </rPh>
    <rPh sb="4" eb="6">
      <t>ネンキン</t>
    </rPh>
    <rPh sb="12" eb="14">
      <t>ケンスウ</t>
    </rPh>
    <rPh sb="14" eb="15">
      <t>オヨ</t>
    </rPh>
    <rPh sb="16" eb="18">
      <t>キンガク</t>
    </rPh>
    <rPh sb="21" eb="23">
      <t>シンポウ</t>
    </rPh>
    <rPh sb="24" eb="25">
      <t>フク</t>
    </rPh>
    <phoneticPr fontId="6"/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</si>
  <si>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6"/>
  </si>
  <si>
    <t>10-15． 国　民　年　金 （ 基 礎 年 金 ）</t>
    <phoneticPr fontId="6"/>
  </si>
  <si>
    <t>年度</t>
    <phoneticPr fontId="6"/>
  </si>
  <si>
    <t>合計</t>
    <phoneticPr fontId="6"/>
  </si>
  <si>
    <t>老齢基礎年金</t>
    <phoneticPr fontId="6"/>
  </si>
  <si>
    <r>
      <t xml:space="preserve">障害基礎年金
</t>
    </r>
    <r>
      <rPr>
        <sz val="8"/>
        <rFont val="ＭＳ ゴシック"/>
        <family val="3"/>
        <charset val="128"/>
      </rPr>
      <t>（法第30条の2､
30条の3該当）</t>
    </r>
    <rPh sb="8" eb="9">
      <t>ホウ</t>
    </rPh>
    <rPh sb="9" eb="10">
      <t>ダイ</t>
    </rPh>
    <rPh sb="12" eb="13">
      <t>３０ジョウ</t>
    </rPh>
    <rPh sb="19" eb="20">
      <t>３０ジョウ</t>
    </rPh>
    <rPh sb="22" eb="24">
      <t>ガイトウ</t>
    </rPh>
    <phoneticPr fontId="6"/>
  </si>
  <si>
    <r>
      <t xml:space="preserve">障害基礎年金
</t>
    </r>
    <r>
      <rPr>
        <sz val="8"/>
        <rFont val="ＭＳ ゴシック"/>
        <family val="3"/>
        <charset val="128"/>
      </rPr>
      <t>（法第30条の4､
附則第25条該当）</t>
    </r>
    <rPh sb="8" eb="9">
      <t>ホウ</t>
    </rPh>
    <rPh sb="9" eb="10">
      <t>ダイ</t>
    </rPh>
    <rPh sb="12" eb="13">
      <t>３０ジョウ</t>
    </rPh>
    <rPh sb="17" eb="19">
      <t>フソク</t>
    </rPh>
    <rPh sb="19" eb="23">
      <t>ダイ２５ジョウ</t>
    </rPh>
    <rPh sb="23" eb="25">
      <t>ガイトウ</t>
    </rPh>
    <phoneticPr fontId="6"/>
  </si>
  <si>
    <r>
      <t xml:space="preserve">遺族基礎年金
</t>
    </r>
    <r>
      <rPr>
        <sz val="8"/>
        <rFont val="ＭＳ ゴシック"/>
        <family val="3"/>
        <charset val="128"/>
      </rPr>
      <t>（法第37条該当）</t>
    </r>
    <rPh sb="8" eb="9">
      <t>ホウ</t>
    </rPh>
    <rPh sb="9" eb="10">
      <t>ダイ</t>
    </rPh>
    <rPh sb="12" eb="13">
      <t>３０ジョウ</t>
    </rPh>
    <rPh sb="13" eb="15">
      <t>ガイトウ</t>
    </rPh>
    <phoneticPr fontId="6"/>
  </si>
  <si>
    <t>年金額</t>
  </si>
  <si>
    <t xml:space="preserve">23年度  </t>
    <phoneticPr fontId="6"/>
  </si>
  <si>
    <t>10-16． 国 民 年 金（福祉年金）</t>
    <phoneticPr fontId="0"/>
  </si>
  <si>
    <t>年度</t>
    <phoneticPr fontId="0"/>
  </si>
  <si>
    <t>老齢福祉年金</t>
  </si>
  <si>
    <t>受給権者数</t>
  </si>
  <si>
    <t>受給者数</t>
  </si>
  <si>
    <t>支給年金額</t>
  </si>
  <si>
    <t xml:space="preserve">23年度  </t>
    <phoneticPr fontId="0"/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</si>
  <si>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0"/>
  </si>
  <si>
    <t>10-17．　国　民　年　金　適　用　状　況</t>
    <phoneticPr fontId="7"/>
  </si>
  <si>
    <t>年度</t>
    <rPh sb="0" eb="2">
      <t>ネンド</t>
    </rPh>
    <phoneticPr fontId="7"/>
  </si>
  <si>
    <t>現存被保険者数</t>
    <rPh sb="0" eb="2">
      <t>ゲンゾン</t>
    </rPh>
    <rPh sb="2" eb="6">
      <t>ヒホケンシャ</t>
    </rPh>
    <rPh sb="6" eb="7">
      <t>スウ</t>
    </rPh>
    <phoneticPr fontId="7"/>
  </si>
  <si>
    <t>保険料免除者数</t>
    <phoneticPr fontId="7"/>
  </si>
  <si>
    <t>免除率
(％)</t>
    <phoneticPr fontId="7"/>
  </si>
  <si>
    <t>納付率
(％)</t>
    <rPh sb="0" eb="1">
      <t>オサム</t>
    </rPh>
    <rPh sb="1" eb="2">
      <t>ヅケ</t>
    </rPh>
    <rPh sb="2" eb="3">
      <t>リツ</t>
    </rPh>
    <phoneticPr fontId="7"/>
  </si>
  <si>
    <t>保険料納付額
(千円)</t>
    <rPh sb="3" eb="5">
      <t>ノウフ</t>
    </rPh>
    <rPh sb="8" eb="10">
      <t>センエン</t>
    </rPh>
    <phoneticPr fontId="7"/>
  </si>
  <si>
    <t>第1号強制
被保険者数</t>
    <rPh sb="0" eb="1">
      <t>ダイ</t>
    </rPh>
    <rPh sb="2" eb="3">
      <t>ゴウ</t>
    </rPh>
    <rPh sb="3" eb="5">
      <t>キョウセイ</t>
    </rPh>
    <rPh sb="6" eb="10">
      <t>ヒホケンシャ</t>
    </rPh>
    <rPh sb="10" eb="11">
      <t>スウ</t>
    </rPh>
    <phoneticPr fontId="7"/>
  </si>
  <si>
    <t>第1号任意
被保険者数</t>
    <rPh sb="0" eb="1">
      <t>ダイ</t>
    </rPh>
    <rPh sb="2" eb="3">
      <t>ゴウ</t>
    </rPh>
    <rPh sb="3" eb="5">
      <t>ニンイ</t>
    </rPh>
    <rPh sb="6" eb="10">
      <t>ヒホケンシャ</t>
    </rPh>
    <rPh sb="10" eb="11">
      <t>スウ</t>
    </rPh>
    <phoneticPr fontId="7"/>
  </si>
  <si>
    <t>第3号
被保険者数</t>
    <rPh sb="0" eb="1">
      <t>ダイ</t>
    </rPh>
    <rPh sb="2" eb="3">
      <t>ゴウ</t>
    </rPh>
    <rPh sb="4" eb="8">
      <t>ヒホケンシャ</t>
    </rPh>
    <rPh sb="8" eb="9">
      <t>スウ</t>
    </rPh>
    <phoneticPr fontId="7"/>
  </si>
  <si>
    <t>合計</t>
    <phoneticPr fontId="7"/>
  </si>
  <si>
    <t>法定免除</t>
  </si>
  <si>
    <t>申請免除</t>
  </si>
  <si>
    <t>平成22年度</t>
    <rPh sb="0" eb="2">
      <t>ヘイセイ</t>
    </rPh>
    <rPh sb="4" eb="6">
      <t>ネンド</t>
    </rPh>
    <phoneticPr fontId="7"/>
  </si>
  <si>
    <t>　　23年度</t>
    <phoneticPr fontId="7"/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</si>
  <si>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7"/>
  </si>
  <si>
    <t>10-18． 身 体 障 害 者 手 帳 交 付 状 況</t>
    <phoneticPr fontId="6"/>
  </si>
  <si>
    <t>肢体障害</t>
  </si>
  <si>
    <t>聴覚障害</t>
  </si>
  <si>
    <t>言語平衡障害</t>
  </si>
  <si>
    <t>視力障害</t>
  </si>
  <si>
    <t>内部障害</t>
  </si>
  <si>
    <t>23年度末</t>
    <phoneticPr fontId="6"/>
  </si>
  <si>
    <t>資料　障がい福祉課</t>
    <rPh sb="3" eb="4">
      <t>ショウ</t>
    </rPh>
    <rPh sb="6" eb="9">
      <t>フクシカ</t>
    </rPh>
    <phoneticPr fontId="6"/>
  </si>
  <si>
    <t>10-19． 保　育　所　状　況</t>
    <phoneticPr fontId="0"/>
  </si>
  <si>
    <t>各年4月1日現在</t>
    <phoneticPr fontId="0"/>
  </si>
  <si>
    <t>年次</t>
    <phoneticPr fontId="0"/>
  </si>
  <si>
    <t>施設数</t>
    <rPh sb="0" eb="2">
      <t>シセツ</t>
    </rPh>
    <rPh sb="2" eb="3">
      <t>カズ</t>
    </rPh>
    <phoneticPr fontId="0"/>
  </si>
  <si>
    <t>職員数</t>
  </si>
  <si>
    <t>入所定員数</t>
    <rPh sb="0" eb="2">
      <t>ニュウショ</t>
    </rPh>
    <rPh sb="2" eb="3">
      <t>テイ</t>
    </rPh>
    <rPh sb="3" eb="5">
      <t>インスウ</t>
    </rPh>
    <phoneticPr fontId="0"/>
  </si>
  <si>
    <t>入所児童数</t>
    <rPh sb="0" eb="2">
      <t>ニュウショ</t>
    </rPh>
    <rPh sb="2" eb="4">
      <t>ジドウ</t>
    </rPh>
    <rPh sb="4" eb="5">
      <t>カズ</t>
    </rPh>
    <phoneticPr fontId="0"/>
  </si>
  <si>
    <t>入所児1人平均
1ヵ月保育単価</t>
    <phoneticPr fontId="0"/>
  </si>
  <si>
    <t>園長</t>
  </si>
  <si>
    <t>保育士</t>
    <rPh sb="0" eb="1">
      <t>タモツ</t>
    </rPh>
    <rPh sb="1" eb="2">
      <t>イク</t>
    </rPh>
    <rPh sb="2" eb="3">
      <t>シ</t>
    </rPh>
    <phoneticPr fontId="0"/>
  </si>
  <si>
    <t>(円)</t>
    <phoneticPr fontId="0"/>
  </si>
  <si>
    <t>3才未満</t>
  </si>
  <si>
    <t>3才以上</t>
  </si>
  <si>
    <t>注）（　　）内は公立保育園を表す。</t>
    <rPh sb="10" eb="13">
      <t>ホイクエン</t>
    </rPh>
    <rPh sb="14" eb="15">
      <t>アラ</t>
    </rPh>
    <phoneticPr fontId="0"/>
  </si>
  <si>
    <t>資料　子育て支援室</t>
    <rPh sb="3" eb="5">
      <t>コソダ</t>
    </rPh>
    <rPh sb="6" eb="8">
      <t>シエン</t>
    </rPh>
    <rPh sb="8" eb="9">
      <t>シツ</t>
    </rPh>
    <phoneticPr fontId="0"/>
  </si>
  <si>
    <t>＜施設数について＞</t>
    <rPh sb="1" eb="3">
      <t>シセツ</t>
    </rPh>
    <rPh sb="3" eb="4">
      <t>スウ</t>
    </rPh>
    <phoneticPr fontId="16"/>
  </si>
  <si>
    <t>　27年は、2号・3号認定の利用定員を持つ保育所及び認定こども園の施設数とする。</t>
    <rPh sb="3" eb="4">
      <t>ネン</t>
    </rPh>
    <phoneticPr fontId="16"/>
  </si>
  <si>
    <t xml:space="preserve">  26年まで公立園に含めていた休園中の公立保育所9園は、27年度は算入しない。</t>
    <rPh sb="4" eb="5">
      <t>ネン</t>
    </rPh>
    <rPh sb="7" eb="9">
      <t>コウリツ</t>
    </rPh>
    <rPh sb="9" eb="10">
      <t>エン</t>
    </rPh>
    <rPh sb="11" eb="12">
      <t>フク</t>
    </rPh>
    <rPh sb="16" eb="17">
      <t>キュウ</t>
    </rPh>
    <rPh sb="17" eb="18">
      <t>エン</t>
    </rPh>
    <rPh sb="18" eb="19">
      <t>チュウ</t>
    </rPh>
    <rPh sb="20" eb="22">
      <t>コウリツ</t>
    </rPh>
    <rPh sb="22" eb="24">
      <t>ホイク</t>
    </rPh>
    <rPh sb="24" eb="25">
      <t>ショ</t>
    </rPh>
    <rPh sb="26" eb="27">
      <t>エン</t>
    </rPh>
    <rPh sb="31" eb="33">
      <t>ネンド</t>
    </rPh>
    <rPh sb="34" eb="36">
      <t>サンニュウ</t>
    </rPh>
    <phoneticPr fontId="5"/>
  </si>
  <si>
    <t>　26年まで公立園に含めていた公設民営保育所１園は、27年は公私連携型保育所への移行に伴い私立園に含める。</t>
    <rPh sb="3" eb="4">
      <t>ネン</t>
    </rPh>
    <rPh sb="6" eb="8">
      <t>コウリツ</t>
    </rPh>
    <rPh sb="8" eb="9">
      <t>エン</t>
    </rPh>
    <rPh sb="10" eb="11">
      <t>フク</t>
    </rPh>
    <rPh sb="15" eb="17">
      <t>コウセツ</t>
    </rPh>
    <rPh sb="17" eb="19">
      <t>ミンエイ</t>
    </rPh>
    <rPh sb="19" eb="21">
      <t>ホイク</t>
    </rPh>
    <rPh sb="21" eb="22">
      <t>ショ</t>
    </rPh>
    <rPh sb="23" eb="24">
      <t>エン</t>
    </rPh>
    <rPh sb="28" eb="29">
      <t>ネン</t>
    </rPh>
    <rPh sb="30" eb="32">
      <t>コウシ</t>
    </rPh>
    <rPh sb="32" eb="34">
      <t>レンケイ</t>
    </rPh>
    <rPh sb="34" eb="35">
      <t>ガタ</t>
    </rPh>
    <rPh sb="35" eb="37">
      <t>ホイク</t>
    </rPh>
    <rPh sb="37" eb="38">
      <t>ショ</t>
    </rPh>
    <rPh sb="40" eb="42">
      <t>イコウ</t>
    </rPh>
    <rPh sb="43" eb="44">
      <t>トモナ</t>
    </rPh>
    <rPh sb="45" eb="47">
      <t>シリツ</t>
    </rPh>
    <rPh sb="47" eb="48">
      <t>エン</t>
    </rPh>
    <rPh sb="49" eb="50">
      <t>フク</t>
    </rPh>
    <phoneticPr fontId="16"/>
  </si>
  <si>
    <t>＜職員数について＞</t>
    <rPh sb="1" eb="4">
      <t>ショクインスウ</t>
    </rPh>
    <phoneticPr fontId="16"/>
  </si>
  <si>
    <t>　26年まで公立保育園の園長数に含めていた統括園長は、役職（地域保育専門官）変更により27年は園長数に算入しない。</t>
    <rPh sb="3" eb="4">
      <t>ネン</t>
    </rPh>
    <rPh sb="6" eb="8">
      <t>コウリツ</t>
    </rPh>
    <rPh sb="8" eb="10">
      <t>ホイク</t>
    </rPh>
    <rPh sb="10" eb="11">
      <t>エン</t>
    </rPh>
    <rPh sb="12" eb="14">
      <t>エンチョウ</t>
    </rPh>
    <rPh sb="14" eb="15">
      <t>スウ</t>
    </rPh>
    <rPh sb="16" eb="17">
      <t>フク</t>
    </rPh>
    <rPh sb="21" eb="23">
      <t>トウカツ</t>
    </rPh>
    <rPh sb="23" eb="25">
      <t>エンチョウ</t>
    </rPh>
    <rPh sb="27" eb="29">
      <t>ヤクショク</t>
    </rPh>
    <rPh sb="30" eb="32">
      <t>チイキ</t>
    </rPh>
    <rPh sb="32" eb="34">
      <t>ホイク</t>
    </rPh>
    <rPh sb="34" eb="37">
      <t>センモンカン</t>
    </rPh>
    <rPh sb="38" eb="40">
      <t>ヘンコウ</t>
    </rPh>
    <rPh sb="45" eb="46">
      <t>ネン</t>
    </rPh>
    <rPh sb="47" eb="49">
      <t>エンチョウ</t>
    </rPh>
    <rPh sb="49" eb="50">
      <t>スウ</t>
    </rPh>
    <rPh sb="51" eb="53">
      <t>サンニュウ</t>
    </rPh>
    <phoneticPr fontId="16"/>
  </si>
  <si>
    <t>＜入所定員数について＞</t>
    <rPh sb="1" eb="3">
      <t>ニュウショ</t>
    </rPh>
    <rPh sb="3" eb="6">
      <t>テイインスウ</t>
    </rPh>
    <phoneticPr fontId="16"/>
  </si>
  <si>
    <t>　27年は、認可定員ではなく2号・3号認定の利用定員とする（１号認定の利用定員は算入しない。）。</t>
    <rPh sb="3" eb="4">
      <t>ネン</t>
    </rPh>
    <rPh sb="6" eb="8">
      <t>ニンカ</t>
    </rPh>
    <rPh sb="8" eb="10">
      <t>テイイン</t>
    </rPh>
    <rPh sb="40" eb="42">
      <t>サンニュウ</t>
    </rPh>
    <phoneticPr fontId="16"/>
  </si>
  <si>
    <t>＜入所児童数について＞</t>
    <rPh sb="1" eb="3">
      <t>ニュウショ</t>
    </rPh>
    <rPh sb="3" eb="5">
      <t>ジドウ</t>
    </rPh>
    <rPh sb="5" eb="6">
      <t>スウ</t>
    </rPh>
    <phoneticPr fontId="16"/>
  </si>
  <si>
    <t>　27年は、2号・3号認定子どもの入園児童数とする（1号認定子どもの入園児童数は算入しない。）。</t>
    <rPh sb="3" eb="4">
      <t>ネン</t>
    </rPh>
    <rPh sb="40" eb="42">
      <t>サンニュウ</t>
    </rPh>
    <phoneticPr fontId="16"/>
  </si>
  <si>
    <t>　27年は、広域委託児童数を除き、広域受託児童数を含む。</t>
    <rPh sb="3" eb="4">
      <t>ネン</t>
    </rPh>
    <rPh sb="6" eb="8">
      <t>コウイキ</t>
    </rPh>
    <rPh sb="8" eb="10">
      <t>イタク</t>
    </rPh>
    <rPh sb="10" eb="12">
      <t>ジドウ</t>
    </rPh>
    <rPh sb="12" eb="13">
      <t>スウ</t>
    </rPh>
    <rPh sb="14" eb="15">
      <t>ノゾ</t>
    </rPh>
    <rPh sb="17" eb="19">
      <t>コウイキ</t>
    </rPh>
    <rPh sb="19" eb="21">
      <t>ジュタク</t>
    </rPh>
    <rPh sb="21" eb="23">
      <t>ジドウ</t>
    </rPh>
    <rPh sb="23" eb="24">
      <t>スウ</t>
    </rPh>
    <rPh sb="25" eb="26">
      <t>フク</t>
    </rPh>
    <phoneticPr fontId="16"/>
  </si>
  <si>
    <t>10-20． 母子福祉資金貸付状況</t>
    <rPh sb="7" eb="9">
      <t>ボシ</t>
    </rPh>
    <rPh sb="9" eb="11">
      <t>フクシ</t>
    </rPh>
    <rPh sb="11" eb="13">
      <t>シキン</t>
    </rPh>
    <rPh sb="13" eb="15">
      <t>カシツケ</t>
    </rPh>
    <rPh sb="15" eb="17">
      <t>ジョウキョウ</t>
    </rPh>
    <phoneticPr fontId="18"/>
  </si>
  <si>
    <t>年度</t>
    <rPh sb="0" eb="1">
      <t>トシ</t>
    </rPh>
    <rPh sb="1" eb="2">
      <t>タビ</t>
    </rPh>
    <phoneticPr fontId="18"/>
  </si>
  <si>
    <t>平成21年度</t>
    <rPh sb="0" eb="2">
      <t>ヘイセイ</t>
    </rPh>
    <rPh sb="4" eb="6">
      <t>１０ネンド</t>
    </rPh>
    <phoneticPr fontId="18"/>
  </si>
  <si>
    <t>平成22年度</t>
    <rPh sb="0" eb="2">
      <t>ヘイセイ</t>
    </rPh>
    <rPh sb="4" eb="6">
      <t>１０ネンド</t>
    </rPh>
    <phoneticPr fontId="18"/>
  </si>
  <si>
    <t>平成23年度</t>
    <rPh sb="0" eb="2">
      <t>ヘイセイ</t>
    </rPh>
    <rPh sb="4" eb="6">
      <t>１０ネンド</t>
    </rPh>
    <phoneticPr fontId="18"/>
  </si>
  <si>
    <t>平成24年度</t>
    <rPh sb="0" eb="2">
      <t>ヘイセイ</t>
    </rPh>
    <rPh sb="4" eb="6">
      <t>１０ネンド</t>
    </rPh>
    <phoneticPr fontId="18"/>
  </si>
  <si>
    <t>平成25年度</t>
    <rPh sb="0" eb="2">
      <t>ヘイセイ</t>
    </rPh>
    <rPh sb="4" eb="6">
      <t>１０ネンド</t>
    </rPh>
    <phoneticPr fontId="18"/>
  </si>
  <si>
    <t>平成26年度</t>
    <rPh sb="0" eb="2">
      <t>ヘイセイ</t>
    </rPh>
    <rPh sb="4" eb="6">
      <t>１０ネンド</t>
    </rPh>
    <phoneticPr fontId="18"/>
  </si>
  <si>
    <t>総数</t>
    <rPh sb="0" eb="2">
      <t>ソウスウ</t>
    </rPh>
    <phoneticPr fontId="18"/>
  </si>
  <si>
    <t>件数</t>
    <rPh sb="0" eb="2">
      <t>ケンスウ</t>
    </rPh>
    <phoneticPr fontId="18"/>
  </si>
  <si>
    <t>貸付金額</t>
    <rPh sb="0" eb="2">
      <t>カシツケ</t>
    </rPh>
    <rPh sb="2" eb="4">
      <t>キンガク</t>
    </rPh>
    <phoneticPr fontId="18"/>
  </si>
  <si>
    <t>事業開始</t>
    <rPh sb="0" eb="2">
      <t>ジギョウ</t>
    </rPh>
    <rPh sb="2" eb="4">
      <t>カイシ</t>
    </rPh>
    <phoneticPr fontId="18"/>
  </si>
  <si>
    <t xml:space="preserve"> - </t>
  </si>
  <si>
    <t>事業継続</t>
    <rPh sb="0" eb="2">
      <t>ジギョウ</t>
    </rPh>
    <rPh sb="2" eb="4">
      <t>ケイゾク</t>
    </rPh>
    <phoneticPr fontId="18"/>
  </si>
  <si>
    <t>住宅</t>
    <rPh sb="0" eb="2">
      <t>ジュウタク</t>
    </rPh>
    <phoneticPr fontId="18"/>
  </si>
  <si>
    <t>修学(高校)</t>
    <rPh sb="0" eb="2">
      <t>シュウガク</t>
    </rPh>
    <rPh sb="3" eb="5">
      <t>コウコウ</t>
    </rPh>
    <phoneticPr fontId="18"/>
  </si>
  <si>
    <t>修学(大学)</t>
    <rPh sb="0" eb="2">
      <t>シュウガク</t>
    </rPh>
    <rPh sb="3" eb="5">
      <t>ダイガク</t>
    </rPh>
    <phoneticPr fontId="18"/>
  </si>
  <si>
    <t>就学支度</t>
    <rPh sb="0" eb="2">
      <t>シュウガク</t>
    </rPh>
    <rPh sb="2" eb="4">
      <t>シタク</t>
    </rPh>
    <phoneticPr fontId="18"/>
  </si>
  <si>
    <t>結婚</t>
    <rPh sb="0" eb="2">
      <t>ケッコン</t>
    </rPh>
    <phoneticPr fontId="18"/>
  </si>
  <si>
    <t>修業</t>
    <rPh sb="0" eb="2">
      <t>シュウギョウ</t>
    </rPh>
    <phoneticPr fontId="18"/>
  </si>
  <si>
    <t>生活</t>
    <rPh sb="0" eb="2">
      <t>セイカツ</t>
    </rPh>
    <phoneticPr fontId="18"/>
  </si>
  <si>
    <t>転宅</t>
    <rPh sb="0" eb="2">
      <t>テンタク</t>
    </rPh>
    <phoneticPr fontId="18"/>
  </si>
  <si>
    <t>就職支度</t>
    <rPh sb="0" eb="2">
      <t>シュウショク</t>
    </rPh>
    <rPh sb="2" eb="4">
      <t>シタク</t>
    </rPh>
    <phoneticPr fontId="18"/>
  </si>
  <si>
    <t>技能修得</t>
    <rPh sb="0" eb="2">
      <t>ギノウ</t>
    </rPh>
    <rPh sb="2" eb="4">
      <t>シュウトク</t>
    </rPh>
    <phoneticPr fontId="18"/>
  </si>
  <si>
    <t>療養</t>
    <rPh sb="0" eb="2">
      <t>リョウヨウ</t>
    </rPh>
    <phoneticPr fontId="18"/>
  </si>
  <si>
    <t>児童扶養</t>
    <rPh sb="0" eb="2">
      <t>ジドウ</t>
    </rPh>
    <rPh sb="2" eb="4">
      <t>フヨウ</t>
    </rPh>
    <phoneticPr fontId="18"/>
  </si>
  <si>
    <t>資料　子ども福祉課</t>
    <rPh sb="3" eb="4">
      <t>コ</t>
    </rPh>
    <rPh sb="6" eb="8">
      <t>フクシ</t>
    </rPh>
    <phoneticPr fontId="18"/>
  </si>
  <si>
    <t>10-21． 介護保険認定申請状況</t>
    <rPh sb="7" eb="8">
      <t>スケ</t>
    </rPh>
    <rPh sb="8" eb="9">
      <t>ユズル</t>
    </rPh>
    <rPh sb="9" eb="10">
      <t>ホ</t>
    </rPh>
    <rPh sb="10" eb="11">
      <t>ケン</t>
    </rPh>
    <rPh sb="11" eb="12">
      <t>シノブ</t>
    </rPh>
    <rPh sb="12" eb="13">
      <t>サダム</t>
    </rPh>
    <rPh sb="13" eb="14">
      <t>サル</t>
    </rPh>
    <rPh sb="14" eb="15">
      <t>ショウ</t>
    </rPh>
    <rPh sb="15" eb="16">
      <t>ジョウ</t>
    </rPh>
    <rPh sb="16" eb="17">
      <t>キョウ</t>
    </rPh>
    <phoneticPr fontId="20"/>
  </si>
  <si>
    <t>（のべ人数・のべ回数）</t>
    <rPh sb="3" eb="5">
      <t>ニンズウ</t>
    </rPh>
    <rPh sb="8" eb="10">
      <t>カイスウ</t>
    </rPh>
    <phoneticPr fontId="20"/>
  </si>
  <si>
    <t>年度</t>
    <rPh sb="0" eb="1">
      <t>トシ</t>
    </rPh>
    <rPh sb="1" eb="2">
      <t>ド</t>
    </rPh>
    <phoneticPr fontId="20"/>
  </si>
  <si>
    <t>総数</t>
    <rPh sb="0" eb="2">
      <t>ソウスウ</t>
    </rPh>
    <phoneticPr fontId="20"/>
  </si>
  <si>
    <t>新規申請者</t>
    <rPh sb="0" eb="2">
      <t>シンキ</t>
    </rPh>
    <rPh sb="2" eb="5">
      <t>シンセイシャ</t>
    </rPh>
    <phoneticPr fontId="20"/>
  </si>
  <si>
    <t>更新申請者</t>
    <rPh sb="0" eb="2">
      <t>コウシン</t>
    </rPh>
    <rPh sb="2" eb="5">
      <t>シンセイシャ</t>
    </rPh>
    <phoneticPr fontId="20"/>
  </si>
  <si>
    <t>変更申請者</t>
    <rPh sb="0" eb="2">
      <t>ヘンコウ</t>
    </rPh>
    <rPh sb="2" eb="4">
      <t>シンセイ</t>
    </rPh>
    <rPh sb="4" eb="5">
      <t>シャ</t>
    </rPh>
    <phoneticPr fontId="20"/>
  </si>
  <si>
    <t>審査会開催（回）</t>
    <rPh sb="0" eb="3">
      <t>シンサカイ</t>
    </rPh>
    <rPh sb="3" eb="5">
      <t>カイサイ</t>
    </rPh>
    <rPh sb="6" eb="7">
      <t>カイ</t>
    </rPh>
    <phoneticPr fontId="20"/>
  </si>
  <si>
    <t>平成26年 4月</t>
    <rPh sb="0" eb="2">
      <t>ヘイセイ</t>
    </rPh>
    <rPh sb="7" eb="8">
      <t>ガツ</t>
    </rPh>
    <phoneticPr fontId="20"/>
  </si>
  <si>
    <t>平成27年 1月</t>
    <rPh sb="0" eb="2">
      <t>ヘイセイ</t>
    </rPh>
    <rPh sb="7" eb="8">
      <t>ガツ</t>
    </rPh>
    <phoneticPr fontId="20"/>
  </si>
  <si>
    <t>資料　介護保険課</t>
    <rPh sb="0" eb="2">
      <t>シリョウ</t>
    </rPh>
    <rPh sb="3" eb="5">
      <t>カイゴ</t>
    </rPh>
    <rPh sb="5" eb="7">
      <t>ホケン</t>
    </rPh>
    <rPh sb="7" eb="8">
      <t>カ</t>
    </rPh>
    <phoneticPr fontId="20"/>
  </si>
  <si>
    <t>10-22． 介 護 保 険 要 介 護 等 認 定 審 査 数</t>
    <rPh sb="7" eb="8">
      <t>スケ</t>
    </rPh>
    <rPh sb="9" eb="10">
      <t>ユズル</t>
    </rPh>
    <rPh sb="11" eb="12">
      <t>ホ</t>
    </rPh>
    <rPh sb="13" eb="14">
      <t>ケン</t>
    </rPh>
    <rPh sb="15" eb="16">
      <t>ヨウ</t>
    </rPh>
    <rPh sb="17" eb="18">
      <t>スケ</t>
    </rPh>
    <rPh sb="19" eb="20">
      <t>ユズル</t>
    </rPh>
    <rPh sb="21" eb="22">
      <t>トウ</t>
    </rPh>
    <rPh sb="23" eb="24">
      <t>シノブ</t>
    </rPh>
    <rPh sb="25" eb="26">
      <t>サダム</t>
    </rPh>
    <rPh sb="27" eb="28">
      <t>シン</t>
    </rPh>
    <rPh sb="29" eb="30">
      <t>サ</t>
    </rPh>
    <rPh sb="31" eb="32">
      <t>スウ</t>
    </rPh>
    <phoneticPr fontId="20"/>
  </si>
  <si>
    <t>(のべ人数)</t>
    <rPh sb="3" eb="5">
      <t>ニンズ</t>
    </rPh>
    <phoneticPr fontId="20"/>
  </si>
  <si>
    <t>区分</t>
  </si>
  <si>
    <t>総数</t>
    <rPh sb="0" eb="1">
      <t>フサ</t>
    </rPh>
    <rPh sb="1" eb="2">
      <t>カズ</t>
    </rPh>
    <phoneticPr fontId="20"/>
  </si>
  <si>
    <t>非該当</t>
    <rPh sb="0" eb="1">
      <t>ヒ</t>
    </rPh>
    <rPh sb="1" eb="3">
      <t>ガイトウ</t>
    </rPh>
    <phoneticPr fontId="20"/>
  </si>
  <si>
    <t>要支援1</t>
    <rPh sb="0" eb="1">
      <t>ヨウ</t>
    </rPh>
    <rPh sb="1" eb="3">
      <t>シエン</t>
    </rPh>
    <phoneticPr fontId="20"/>
  </si>
  <si>
    <t>要支援2</t>
    <rPh sb="0" eb="1">
      <t>ヨウ</t>
    </rPh>
    <rPh sb="1" eb="3">
      <t>シエン</t>
    </rPh>
    <phoneticPr fontId="20"/>
  </si>
  <si>
    <t>要介護1</t>
    <rPh sb="0" eb="3">
      <t>ヨウカイゴ</t>
    </rPh>
    <phoneticPr fontId="20"/>
  </si>
  <si>
    <t>要介護2</t>
    <rPh sb="0" eb="3">
      <t>ヨウカイゴ</t>
    </rPh>
    <phoneticPr fontId="20"/>
  </si>
  <si>
    <t>要介護3</t>
    <rPh sb="0" eb="3">
      <t>ヨウカイゴ</t>
    </rPh>
    <phoneticPr fontId="20"/>
  </si>
  <si>
    <t>要介護4</t>
    <rPh sb="0" eb="3">
      <t>ヨウカイゴ</t>
    </rPh>
    <phoneticPr fontId="20"/>
  </si>
  <si>
    <t>要介護5</t>
    <rPh sb="0" eb="3">
      <t>ヨウカイゴ</t>
    </rPh>
    <phoneticPr fontId="20"/>
  </si>
  <si>
    <t>在宅</t>
    <rPh sb="0" eb="1">
      <t>ザイ</t>
    </rPh>
    <rPh sb="1" eb="2">
      <t>タク</t>
    </rPh>
    <phoneticPr fontId="20"/>
  </si>
  <si>
    <t>施設</t>
    <rPh sb="0" eb="1">
      <t>シ</t>
    </rPh>
    <rPh sb="1" eb="2">
      <t>セツ</t>
    </rPh>
    <phoneticPr fontId="20"/>
  </si>
  <si>
    <t>計</t>
    <rPh sb="0" eb="1">
      <t>ケイ</t>
    </rPh>
    <phoneticPr fontId="20"/>
  </si>
  <si>
    <t>　　</t>
    <phoneticPr fontId="20"/>
  </si>
  <si>
    <t>10-23．介護保険要介護（要支援）認定者数</t>
    <rPh sb="6" eb="8">
      <t>カイゴ</t>
    </rPh>
    <rPh sb="8" eb="10">
      <t>ホケン</t>
    </rPh>
    <rPh sb="10" eb="11">
      <t>ヨウ</t>
    </rPh>
    <rPh sb="11" eb="13">
      <t>カイゴ</t>
    </rPh>
    <rPh sb="14" eb="15">
      <t>ヨウ</t>
    </rPh>
    <rPh sb="15" eb="17">
      <t>シエン</t>
    </rPh>
    <rPh sb="18" eb="20">
      <t>ニンテイ</t>
    </rPh>
    <rPh sb="20" eb="21">
      <t>シャ</t>
    </rPh>
    <rPh sb="21" eb="22">
      <t>カズ</t>
    </rPh>
    <phoneticPr fontId="20"/>
  </si>
  <si>
    <t>単位：人</t>
    <rPh sb="0" eb="2">
      <t>タンイ</t>
    </rPh>
    <rPh sb="3" eb="4">
      <t>ニン</t>
    </rPh>
    <phoneticPr fontId="20"/>
  </si>
  <si>
    <t>区分</t>
    <rPh sb="0" eb="1">
      <t>ク</t>
    </rPh>
    <rPh sb="1" eb="2">
      <t>ブン</t>
    </rPh>
    <phoneticPr fontId="20"/>
  </si>
  <si>
    <t>要支援</t>
    <rPh sb="0" eb="1">
      <t>ヨウ</t>
    </rPh>
    <rPh sb="1" eb="3">
      <t>シエン</t>
    </rPh>
    <phoneticPr fontId="20"/>
  </si>
  <si>
    <t>要介護1</t>
    <rPh sb="0" eb="1">
      <t>ヨウ</t>
    </rPh>
    <rPh sb="1" eb="3">
      <t>カイゴ</t>
    </rPh>
    <phoneticPr fontId="20"/>
  </si>
  <si>
    <t>要介護2</t>
    <rPh sb="0" eb="1">
      <t>ヨウ</t>
    </rPh>
    <rPh sb="1" eb="3">
      <t>カイゴ</t>
    </rPh>
    <phoneticPr fontId="20"/>
  </si>
  <si>
    <t>要介護3</t>
    <rPh sb="0" eb="1">
      <t>ヨウ</t>
    </rPh>
    <rPh sb="1" eb="3">
      <t>カイゴ</t>
    </rPh>
    <phoneticPr fontId="20"/>
  </si>
  <si>
    <t>要介護4</t>
    <rPh sb="0" eb="1">
      <t>ヨウ</t>
    </rPh>
    <rPh sb="1" eb="3">
      <t>カイゴ</t>
    </rPh>
    <phoneticPr fontId="20"/>
  </si>
  <si>
    <t>要介護5</t>
    <rPh sb="0" eb="1">
      <t>ヨウ</t>
    </rPh>
    <rPh sb="1" eb="3">
      <t>カイゴ</t>
    </rPh>
    <phoneticPr fontId="20"/>
  </si>
  <si>
    <t>22年度末</t>
    <rPh sb="2" eb="3">
      <t>ネン</t>
    </rPh>
    <rPh sb="3" eb="4">
      <t>ド</t>
    </rPh>
    <rPh sb="4" eb="5">
      <t>マツ</t>
    </rPh>
    <phoneticPr fontId="20"/>
  </si>
  <si>
    <t>第1号
被保険者</t>
    <rPh sb="0" eb="1">
      <t>ダイ</t>
    </rPh>
    <rPh sb="2" eb="3">
      <t>ゴウ</t>
    </rPh>
    <rPh sb="4" eb="8">
      <t>ヒホケンシャ</t>
    </rPh>
    <phoneticPr fontId="20"/>
  </si>
  <si>
    <t>65歳以上
75歳未満</t>
    <rPh sb="2" eb="5">
      <t>サイイジョウ</t>
    </rPh>
    <rPh sb="8" eb="11">
      <t>サイミマン</t>
    </rPh>
    <phoneticPr fontId="20"/>
  </si>
  <si>
    <t>75歳以上</t>
    <rPh sb="2" eb="5">
      <t>サイイジョウ</t>
    </rPh>
    <phoneticPr fontId="20"/>
  </si>
  <si>
    <t>第2号被保険者</t>
    <rPh sb="0" eb="1">
      <t>ダイ</t>
    </rPh>
    <rPh sb="2" eb="3">
      <t>ゴウ</t>
    </rPh>
    <rPh sb="3" eb="7">
      <t>ヒホケンシャ</t>
    </rPh>
    <phoneticPr fontId="20"/>
  </si>
  <si>
    <t>23年度末</t>
    <rPh sb="2" eb="3">
      <t>ネン</t>
    </rPh>
    <rPh sb="3" eb="4">
      <t>ド</t>
    </rPh>
    <rPh sb="4" eb="5">
      <t>マツ</t>
    </rPh>
    <phoneticPr fontId="20"/>
  </si>
  <si>
    <t>24年度末</t>
    <rPh sb="2" eb="3">
      <t>ネン</t>
    </rPh>
    <rPh sb="3" eb="4">
      <t>ド</t>
    </rPh>
    <rPh sb="4" eb="5">
      <t>マツ</t>
    </rPh>
    <phoneticPr fontId="20"/>
  </si>
  <si>
    <t>25年度末</t>
    <rPh sb="2" eb="3">
      <t>ネン</t>
    </rPh>
    <rPh sb="3" eb="4">
      <t>ド</t>
    </rPh>
    <rPh sb="4" eb="5">
      <t>マツ</t>
    </rPh>
    <phoneticPr fontId="20"/>
  </si>
  <si>
    <t>26年度末</t>
    <rPh sb="2" eb="3">
      <t>ネン</t>
    </rPh>
    <rPh sb="3" eb="4">
      <t>ド</t>
    </rPh>
    <rPh sb="4" eb="5">
      <t>マツ</t>
    </rPh>
    <phoneticPr fontId="20"/>
  </si>
  <si>
    <t>注）第1号被保険者 … 65歳以上の市町村住民</t>
    <rPh sb="0" eb="1">
      <t>チュウ</t>
    </rPh>
    <rPh sb="2" eb="3">
      <t>ダイ</t>
    </rPh>
    <rPh sb="4" eb="5">
      <t>ゴウ</t>
    </rPh>
    <rPh sb="5" eb="9">
      <t>ヒホケンシャ</t>
    </rPh>
    <rPh sb="14" eb="17">
      <t>サイイジョウ</t>
    </rPh>
    <rPh sb="18" eb="21">
      <t>シチョウソン</t>
    </rPh>
    <rPh sb="21" eb="23">
      <t>ジュウミン</t>
    </rPh>
    <phoneticPr fontId="20"/>
  </si>
  <si>
    <t>資料　介護保険課</t>
    <phoneticPr fontId="20"/>
  </si>
  <si>
    <t>　　第2号被保険者 … 40歳以上65歳未満で医療保険に加入している市町村住民</t>
    <rPh sb="2" eb="3">
      <t>ダイ</t>
    </rPh>
    <rPh sb="4" eb="5">
      <t>ゴウ</t>
    </rPh>
    <rPh sb="5" eb="9">
      <t>ヒホケンシャ</t>
    </rPh>
    <rPh sb="14" eb="17">
      <t>サイイジョウ</t>
    </rPh>
    <rPh sb="19" eb="22">
      <t>サイミマン</t>
    </rPh>
    <rPh sb="23" eb="25">
      <t>イリョウ</t>
    </rPh>
    <rPh sb="25" eb="27">
      <t>ホケン</t>
    </rPh>
    <rPh sb="28" eb="30">
      <t>カニュウ</t>
    </rPh>
    <rPh sb="34" eb="37">
      <t>シチョウソン</t>
    </rPh>
    <rPh sb="37" eb="39">
      <t>ジュウミン</t>
    </rPh>
    <phoneticPr fontId="20"/>
  </si>
  <si>
    <t>10-24． 介　護　保　険　利　用　状　況</t>
    <rPh sb="7" eb="8">
      <t>スケ</t>
    </rPh>
    <rPh sb="9" eb="10">
      <t>ユズル</t>
    </rPh>
    <rPh sb="11" eb="12">
      <t>ホ</t>
    </rPh>
    <rPh sb="13" eb="14">
      <t>ケン</t>
    </rPh>
    <rPh sb="15" eb="16">
      <t>リ</t>
    </rPh>
    <rPh sb="17" eb="18">
      <t>ヨウ</t>
    </rPh>
    <rPh sb="19" eb="20">
      <t>ジョウ</t>
    </rPh>
    <rPh sb="21" eb="22">
      <t>キョウ</t>
    </rPh>
    <phoneticPr fontId="20"/>
  </si>
  <si>
    <t>平成26年度</t>
    <rPh sb="0" eb="2">
      <t>ヘイセイ</t>
    </rPh>
    <rPh sb="4" eb="6">
      <t>ネンド</t>
    </rPh>
    <phoneticPr fontId="20"/>
  </si>
  <si>
    <t>（のべ件数・のべ回数）</t>
    <rPh sb="3" eb="5">
      <t>ケンスウ</t>
    </rPh>
    <rPh sb="8" eb="10">
      <t>カイスウ</t>
    </rPh>
    <phoneticPr fontId="20"/>
  </si>
  <si>
    <t>4月審査</t>
    <rPh sb="1" eb="2">
      <t>ガツ</t>
    </rPh>
    <rPh sb="2" eb="4">
      <t>シンサ</t>
    </rPh>
    <phoneticPr fontId="20"/>
  </si>
  <si>
    <t>5月審査</t>
    <rPh sb="1" eb="2">
      <t>ガツ</t>
    </rPh>
    <rPh sb="2" eb="4">
      <t>シンサ</t>
    </rPh>
    <phoneticPr fontId="20"/>
  </si>
  <si>
    <t>6月審査</t>
    <rPh sb="1" eb="2">
      <t>ガツ</t>
    </rPh>
    <rPh sb="2" eb="4">
      <t>シンサ</t>
    </rPh>
    <phoneticPr fontId="20"/>
  </si>
  <si>
    <t>7月審査</t>
    <rPh sb="1" eb="2">
      <t>ガツ</t>
    </rPh>
    <rPh sb="2" eb="4">
      <t>シンサ</t>
    </rPh>
    <phoneticPr fontId="20"/>
  </si>
  <si>
    <t>8月審査</t>
    <rPh sb="1" eb="2">
      <t>ガツ</t>
    </rPh>
    <rPh sb="2" eb="4">
      <t>シンサ</t>
    </rPh>
    <phoneticPr fontId="20"/>
  </si>
  <si>
    <t>9月審査</t>
    <rPh sb="1" eb="2">
      <t>ガツ</t>
    </rPh>
    <rPh sb="2" eb="4">
      <t>シンサ</t>
    </rPh>
    <phoneticPr fontId="20"/>
  </si>
  <si>
    <t>10月審査</t>
    <rPh sb="2" eb="3">
      <t>ガツ</t>
    </rPh>
    <rPh sb="3" eb="5">
      <t>シンサ</t>
    </rPh>
    <phoneticPr fontId="20"/>
  </si>
  <si>
    <t>11月審査</t>
    <rPh sb="2" eb="3">
      <t>ガツ</t>
    </rPh>
    <rPh sb="3" eb="5">
      <t>シンサ</t>
    </rPh>
    <phoneticPr fontId="20"/>
  </si>
  <si>
    <t>12月審査</t>
    <rPh sb="2" eb="3">
      <t>ガツ</t>
    </rPh>
    <rPh sb="3" eb="5">
      <t>シンサ</t>
    </rPh>
    <phoneticPr fontId="20"/>
  </si>
  <si>
    <t>1月審査</t>
    <rPh sb="1" eb="2">
      <t>ガツ</t>
    </rPh>
    <rPh sb="2" eb="4">
      <t>シンサ</t>
    </rPh>
    <phoneticPr fontId="20"/>
  </si>
  <si>
    <t>2月審査</t>
    <rPh sb="1" eb="2">
      <t>ガツ</t>
    </rPh>
    <rPh sb="2" eb="4">
      <t>シンサ</t>
    </rPh>
    <phoneticPr fontId="20"/>
  </si>
  <si>
    <t>3月審査</t>
    <rPh sb="1" eb="2">
      <t>ガツ</t>
    </rPh>
    <rPh sb="2" eb="4">
      <t>シンサ</t>
    </rPh>
    <phoneticPr fontId="20"/>
  </si>
  <si>
    <t>居　宅　サ　ー　ビ　ス</t>
    <rPh sb="0" eb="1">
      <t>キョ</t>
    </rPh>
    <rPh sb="2" eb="3">
      <t>タク</t>
    </rPh>
    <phoneticPr fontId="20"/>
  </si>
  <si>
    <t>訪問介護</t>
    <rPh sb="0" eb="2">
      <t>ホウモン</t>
    </rPh>
    <rPh sb="2" eb="4">
      <t>カイゴ</t>
    </rPh>
    <phoneticPr fontId="20"/>
  </si>
  <si>
    <t>件数</t>
    <rPh sb="0" eb="1">
      <t>ケン</t>
    </rPh>
    <rPh sb="1" eb="2">
      <t>カズ</t>
    </rPh>
    <phoneticPr fontId="20"/>
  </si>
  <si>
    <t>回数</t>
    <rPh sb="0" eb="1">
      <t>カイ</t>
    </rPh>
    <rPh sb="1" eb="2">
      <t>カズ</t>
    </rPh>
    <phoneticPr fontId="20"/>
  </si>
  <si>
    <t>訪問入浴介護</t>
    <rPh sb="0" eb="2">
      <t>ホウモン</t>
    </rPh>
    <rPh sb="2" eb="4">
      <t>ニュウヨク</t>
    </rPh>
    <rPh sb="4" eb="6">
      <t>カイゴ</t>
    </rPh>
    <phoneticPr fontId="20"/>
  </si>
  <si>
    <t>訪問看護</t>
    <rPh sb="0" eb="1">
      <t>オトズ</t>
    </rPh>
    <rPh sb="1" eb="2">
      <t>トイ</t>
    </rPh>
    <rPh sb="2" eb="3">
      <t>ミ</t>
    </rPh>
    <rPh sb="3" eb="4">
      <t>ユズル</t>
    </rPh>
    <phoneticPr fontId="20"/>
  </si>
  <si>
    <t>訪問リハビリ</t>
    <rPh sb="0" eb="2">
      <t>ホウモン</t>
    </rPh>
    <phoneticPr fontId="20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</si>
  <si>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20"/>
  </si>
  <si>
    <t>通所介護</t>
    <rPh sb="0" eb="2">
      <t>ツウショ</t>
    </rPh>
    <rPh sb="2" eb="4">
      <t>カイゴ</t>
    </rPh>
    <phoneticPr fontId="20"/>
  </si>
  <si>
    <t>通所リハビリ</t>
    <rPh sb="0" eb="2">
      <t>ツウショ</t>
    </rPh>
    <phoneticPr fontId="20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</si>
  <si>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20"/>
  </si>
  <si>
    <t>短期入所老人保健
施設</t>
    <rPh sb="0" eb="2">
      <t>タンキ</t>
    </rPh>
    <rPh sb="2" eb="4">
      <t>ニュウショ</t>
    </rPh>
    <rPh sb="4" eb="6">
      <t>ロウジン</t>
    </rPh>
    <rPh sb="6" eb="8">
      <t>ホケン</t>
    </rPh>
    <rPh sb="9" eb="11">
      <t>シセツ</t>
    </rPh>
    <phoneticPr fontId="20"/>
  </si>
  <si>
    <t>短期入所医療施設</t>
    <rPh sb="0" eb="2">
      <t>タンキ</t>
    </rPh>
    <rPh sb="2" eb="4">
      <t>ニュウショ</t>
    </rPh>
    <rPh sb="4" eb="6">
      <t>イリョウ</t>
    </rPh>
    <rPh sb="6" eb="8">
      <t>シセツ</t>
    </rPh>
    <phoneticPr fontId="20"/>
  </si>
  <si>
    <t>福祉用具貸与</t>
    <rPh sb="0" eb="2">
      <t>フクシ</t>
    </rPh>
    <rPh sb="2" eb="4">
      <t>ヨウグ</t>
    </rPh>
    <rPh sb="4" eb="6">
      <t>タイヨ</t>
    </rPh>
    <phoneticPr fontId="20"/>
  </si>
  <si>
    <t>特定施設入居者
生活介護</t>
    <rPh sb="0" eb="2">
      <t>トクテイ</t>
    </rPh>
    <rPh sb="2" eb="4">
      <t>シセツ</t>
    </rPh>
    <rPh sb="4" eb="6">
      <t>ニュウキョ</t>
    </rPh>
    <rPh sb="6" eb="7">
      <t>シャ</t>
    </rPh>
    <rPh sb="8" eb="10">
      <t>セイカツ</t>
    </rPh>
    <rPh sb="10" eb="12">
      <t>カイゴ</t>
    </rPh>
    <phoneticPr fontId="20"/>
  </si>
  <si>
    <t>地域密着型サービス</t>
    <rPh sb="0" eb="2">
      <t>チイキ</t>
    </rPh>
    <rPh sb="2" eb="4">
      <t>ミッチャク</t>
    </rPh>
    <rPh sb="4" eb="5">
      <t>カタ</t>
    </rPh>
    <phoneticPr fontId="20"/>
  </si>
  <si>
    <t>夜間対応型
訪問介護</t>
    <rPh sb="0" eb="2">
      <t>ヤカン</t>
    </rPh>
    <rPh sb="2" eb="5">
      <t>タイオウガタ</t>
    </rPh>
    <rPh sb="6" eb="8">
      <t>ホウモン</t>
    </rPh>
    <rPh sb="8" eb="10">
      <t>カイゴ</t>
    </rPh>
    <phoneticPr fontId="20"/>
  </si>
  <si>
    <t>認知症対応型
通所介護</t>
    <rPh sb="0" eb="2">
      <t>ニンチ</t>
    </rPh>
    <rPh sb="2" eb="3">
      <t>ショウ</t>
    </rPh>
    <rPh sb="3" eb="6">
      <t>タイオウガタ</t>
    </rPh>
    <rPh sb="7" eb="11">
      <t>ツウショカイゴ</t>
    </rPh>
    <phoneticPr fontId="20"/>
  </si>
  <si>
    <t>小規模多機能型
居宅介護</t>
    <rPh sb="0" eb="3">
      <t>ショウキボ</t>
    </rPh>
    <rPh sb="3" eb="7">
      <t>タキノウガタ</t>
    </rPh>
    <rPh sb="8" eb="12">
      <t>キョタクカイゴ</t>
    </rPh>
    <phoneticPr fontId="20"/>
  </si>
  <si>
    <t>認知症対応型共同
生活介護</t>
    <rPh sb="0" eb="2">
      <t>ニンチ</t>
    </rPh>
    <rPh sb="2" eb="3">
      <t>ショウ</t>
    </rPh>
    <rPh sb="3" eb="6">
      <t>タイオウガタ</t>
    </rPh>
    <rPh sb="6" eb="8">
      <t>キョウドウ</t>
    </rPh>
    <rPh sb="9" eb="11">
      <t>セイカツ</t>
    </rPh>
    <rPh sb="11" eb="13">
      <t>カイゴ</t>
    </rPh>
    <phoneticPr fontId="20"/>
  </si>
  <si>
    <t>地域密着型
介護老人福祉施設</t>
    <rPh sb="0" eb="2">
      <t>チイキ</t>
    </rPh>
    <rPh sb="2" eb="5">
      <t>ミッチャクガタ</t>
    </rPh>
    <rPh sb="6" eb="8">
      <t>カイゴ</t>
    </rPh>
    <rPh sb="8" eb="10">
      <t>ロウジン</t>
    </rPh>
    <rPh sb="10" eb="12">
      <t>フクシ</t>
    </rPh>
    <rPh sb="12" eb="14">
      <t>シセツ</t>
    </rPh>
    <phoneticPr fontId="20"/>
  </si>
  <si>
    <t>施設サービス</t>
    <rPh sb="0" eb="2">
      <t>シセツ</t>
    </rPh>
    <phoneticPr fontId="20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</si>
  <si>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20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</si>
  <si>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0"/>
  </si>
  <si>
    <t>介護療養型医療施設</t>
    <rPh sb="0" eb="2">
      <t>カイゴ</t>
    </rPh>
    <rPh sb="2" eb="4">
      <t>リョウヨウ</t>
    </rPh>
    <rPh sb="4" eb="5">
      <t>ガタ</t>
    </rPh>
    <rPh sb="5" eb="7">
      <t>イリョウ</t>
    </rPh>
    <rPh sb="7" eb="9">
      <t>シセツ</t>
    </rPh>
    <phoneticPr fontId="20"/>
  </si>
  <si>
    <t>10-25．　職 業 紹 介 状 況</t>
    <phoneticPr fontId="7"/>
  </si>
  <si>
    <t>（ 1 ）　　一　　般</t>
    <phoneticPr fontId="7"/>
  </si>
  <si>
    <t>新規求人数</t>
  </si>
  <si>
    <t>新規求職申込数</t>
  </si>
  <si>
    <t>紹介件数</t>
  </si>
  <si>
    <t>就職件数</t>
  </si>
  <si>
    <t>（ 2 ）　　パ ー ト</t>
    <phoneticPr fontId="7"/>
  </si>
  <si>
    <t>平成22年度</t>
    <rPh sb="0" eb="2">
      <t>ヘイセイ</t>
    </rPh>
    <phoneticPr fontId="2"/>
  </si>
  <si>
    <t>資料　福井公共職業安定所</t>
    <phoneticPr fontId="7"/>
  </si>
  <si>
    <t>注）平成22年度末及び24年度末は子ども手当の支給額・受給者数を記載。</t>
    <rPh sb="0" eb="1">
      <t>チュウ</t>
    </rPh>
    <rPh sb="2" eb="4">
      <t>ヘイセイ</t>
    </rPh>
    <rPh sb="6" eb="8">
      <t>ネンド</t>
    </rPh>
    <rPh sb="8" eb="9">
      <t>マツ</t>
    </rPh>
    <rPh sb="9" eb="10">
      <t>オヨ</t>
    </rPh>
    <rPh sb="13" eb="16">
      <t>ネンドマツ</t>
    </rPh>
    <rPh sb="17" eb="18">
      <t>コ</t>
    </rPh>
    <rPh sb="20" eb="22">
      <t>テアテ</t>
    </rPh>
    <rPh sb="23" eb="26">
      <t>シキュウガク</t>
    </rPh>
    <rPh sb="27" eb="30">
      <t>ジュキュウシャ</t>
    </rPh>
    <rPh sb="30" eb="31">
      <t>カズ</t>
    </rPh>
    <rPh sb="32" eb="34">
      <t>キサイ</t>
    </rPh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</si>
</sst>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1" formatCode="_ * #,##0_ ;_ * \-#,##0_ ;_ * &quot;-&quot;_ ;_ @_ "/>
    <numFmt numFmtId="176" formatCode="#,##0&quot;  &quot;;&quot;△&quot;#,##0&quot;  &quot;"/>
    <numFmt numFmtId="177" formatCode="#,##0&quot;年度  &quot;"/>
    <numFmt numFmtId="178" formatCode="#,##0&quot;&quot;;&quot;△&quot;#,##0&quot;&quot;"/>
    <numFmt numFmtId="179" formatCode="#,##0&quot;&quot;;&quot;△&quot;#,##0&quot;　　&quot;"/>
    <numFmt numFmtId="180" formatCode="#,##0_);[Red]\(#,##0\)"/>
    <numFmt numFmtId="181" formatCode="@\ "/>
    <numFmt numFmtId="182" formatCode="#,##0&quot;　　&quot;;&quot;△&quot;#,##0&quot;　　&quot;"/>
    <numFmt numFmtId="183" formatCode="#,##0_ "/>
    <numFmt numFmtId="184" formatCode="0&quot;年度&quot;"/>
    <numFmt numFmtId="185" formatCode="#,##0.0_);[Red]\(#,##0.0\)"/>
    <numFmt numFmtId="186" formatCode="#,##0.0_ "/>
    <numFmt numFmtId="187" formatCode="#,##0&quot; &quot;;&quot;△&quot;#,##0&quot; &quot;"/>
    <numFmt numFmtId="188" formatCode="&quot;　　&quot;00&quot;年&quot;&quot;度&quot;"/>
    <numFmt numFmtId="189" formatCode="#,##0_);\(#,##0\)"/>
    <numFmt numFmtId="190" formatCode="#,##0.0_);\(#,##0.0\)"/>
    <numFmt numFmtId="191" formatCode="#0&quot;年度末&quot;"/>
    <numFmt numFmtId="192" formatCode="&quot;　　&quot;00&quot;年&quot;"/>
    <numFmt numFmtId="193" formatCode="#,###"/>
    <numFmt numFmtId="194" formatCode="\(#,###\)"/>
    <numFmt numFmtId="195" formatCode="&quot;　　  　 &quot;0&quot;月&quot;"/>
    <numFmt numFmtId="196" formatCode="&quot;　　  　&quot;0&quot;月&quot;"/>
    <numFmt numFmtId="197" formatCode="#,##0&quot;　&quot;;&quot;△&quot;#,##0&quot;　&quot;"/>
  </numFmts>
  <fonts count="30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B 太ミン A101"/>
      <family val="3"/>
      <charset val="128"/>
    </font>
    <font>
      <sz val="8"/>
      <name val="ＭＳ ゴシック"/>
      <family val="3"/>
      <charset val="128"/>
    </font>
    <font>
      <sz val="9"/>
      <name val="ＭＳ 明朝"/>
      <family val="1"/>
      <charset val="128"/>
    </font>
    <font>
      <sz val="7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8"/>
      <name val="ＭＳ 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6">
    <xf numFmtId="0" fontId="0" fillId="0" borderId="0"/>
    <xf numFmtId="0" fontId="1" fillId="2" borderId="0"/>
    <xf numFmtId="0" fontId="1" fillId="4" borderId="0"/>
    <xf numFmtId="0" fontId="1" fillId="2" borderId="0"/>
    <xf numFmtId="0" fontId="1" fillId="4" borderId="0"/>
    <xf numFmtId="0" fontId="19" fillId="0" borderId="0">
      <alignment vertical="center"/>
    </xf>
  </cellStyleXfs>
  <cellXfs count="586">
    <xf numFmtId="0" fontId="0" fillId="0" borderId="0" xfId="0" applyNumberFormat="1"/>
    <xf numFmtId="0" fontId="3" fillId="0" borderId="0" xfId="1" applyNumberFormat="1" applyFont="1" applyFill="1" applyAlignment="1" applyProtection="1">
      <alignment vertical="center"/>
    </xf>
    <xf numFmtId="176" fontId="3" fillId="0" borderId="0" xfId="0" applyNumberFormat="1" applyFont="1" applyFill="1" applyAlignment="1" applyProtection="1">
      <alignment vertical="center"/>
    </xf>
    <xf numFmtId="176" fontId="3" fillId="0" borderId="0" xfId="0" applyNumberFormat="1" applyFont="1" applyFill="1" applyAlignment="1" applyProtection="1">
      <alignment horizontal="right" vertical="center"/>
    </xf>
    <xf numFmtId="177" fontId="3" fillId="0" borderId="0" xfId="0" applyNumberFormat="1" applyFont="1" applyFill="1" applyBorder="1" applyAlignment="1" applyProtection="1">
      <alignment horizontal="centerContinuous" vertical="center"/>
    </xf>
    <xf numFmtId="177" fontId="3" fillId="0" borderId="0" xfId="0" applyNumberFormat="1" applyFont="1" applyFill="1" applyBorder="1" applyAlignment="1" applyProtection="1">
      <alignment horizontal="left" vertical="center"/>
    </xf>
    <xf numFmtId="177" fontId="3" fillId="0" borderId="2" xfId="0" applyNumberFormat="1" applyFont="1" applyFill="1" applyBorder="1" applyAlignment="1" applyProtection="1">
      <alignment horizontal="left" vertical="center"/>
    </xf>
    <xf numFmtId="0" fontId="4" fillId="0" borderId="0" xfId="1" applyNumberFormat="1" applyFont="1" applyFill="1" applyAlignment="1" applyProtection="1">
      <alignment vertical="center"/>
    </xf>
    <xf numFmtId="176" fontId="4" fillId="0" borderId="0" xfId="0" applyNumberFormat="1" applyFont="1" applyFill="1" applyAlignment="1" applyProtection="1">
      <alignment vertical="center"/>
    </xf>
    <xf numFmtId="176" fontId="2" fillId="0" borderId="0" xfId="0" applyNumberFormat="1" applyFont="1" applyFill="1" applyAlignment="1" applyProtection="1">
      <alignment vertical="center"/>
    </xf>
    <xf numFmtId="176" fontId="3" fillId="0" borderId="3" xfId="0" applyNumberFormat="1" applyFont="1" applyFill="1" applyBorder="1" applyAlignment="1" applyProtection="1">
      <alignment horizontal="distributed" vertical="center" justifyLastLine="1"/>
    </xf>
    <xf numFmtId="177" fontId="3" fillId="0" borderId="4" xfId="0" applyNumberFormat="1" applyFont="1" applyFill="1" applyBorder="1" applyAlignment="1" applyProtection="1">
      <alignment horizontal="left" vertical="center"/>
    </xf>
    <xf numFmtId="178" fontId="3" fillId="0" borderId="5" xfId="0" applyNumberFormat="1" applyFont="1" applyFill="1" applyBorder="1" applyAlignment="1" applyProtection="1">
      <alignment horizontal="right" vertical="center" indent="3"/>
    </xf>
    <xf numFmtId="179" fontId="3" fillId="0" borderId="6" xfId="0" applyNumberFormat="1" applyFont="1" applyFill="1" applyBorder="1" applyAlignment="1" applyProtection="1">
      <alignment horizontal="right" vertical="center" indent="3"/>
    </xf>
    <xf numFmtId="177" fontId="3" fillId="0" borderId="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/>
    </xf>
    <xf numFmtId="0" fontId="4" fillId="0" borderId="0" xfId="1" applyNumberFormat="1" applyFont="1" applyFill="1" applyBorder="1" applyAlignment="1" applyProtection="1">
      <alignment horizontal="centerContinuous" vertical="center"/>
    </xf>
    <xf numFmtId="0" fontId="4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distributed" vertical="center" justifyLastLine="1"/>
    </xf>
    <xf numFmtId="177" fontId="3" fillId="0" borderId="0" xfId="0" applyNumberFormat="1" applyFont="1" applyFill="1" applyBorder="1" applyAlignment="1" applyProtection="1">
      <alignment horizontal="right" vertical="center"/>
    </xf>
    <xf numFmtId="180" fontId="7" fillId="0" borderId="5" xfId="0" applyNumberFormat="1" applyFont="1" applyFill="1" applyBorder="1" applyAlignment="1" applyProtection="1">
      <alignment vertical="center"/>
    </xf>
    <xf numFmtId="180" fontId="3" fillId="0" borderId="6" xfId="0" applyNumberFormat="1" applyFont="1" applyFill="1" applyBorder="1" applyAlignment="1" applyProtection="1">
      <alignment vertical="center"/>
    </xf>
    <xf numFmtId="180" fontId="3" fillId="0" borderId="6" xfId="0" applyNumberFormat="1" applyFont="1" applyFill="1" applyBorder="1" applyAlignment="1" applyProtection="1">
      <alignment horizontal="right" vertical="center"/>
    </xf>
    <xf numFmtId="180" fontId="3" fillId="0" borderId="5" xfId="0" applyNumberFormat="1" applyFont="1" applyFill="1" applyBorder="1" applyAlignment="1" applyProtection="1">
      <alignment vertical="center"/>
    </xf>
    <xf numFmtId="176" fontId="3" fillId="0" borderId="11" xfId="0" applyNumberFormat="1" applyFont="1" applyFill="1" applyBorder="1" applyAlignment="1" applyProtection="1">
      <alignment vertical="center"/>
    </xf>
    <xf numFmtId="176" fontId="3" fillId="0" borderId="6" xfId="0" applyNumberFormat="1" applyFont="1" applyFill="1" applyBorder="1" applyAlignment="1" applyProtection="1">
      <alignment vertical="center"/>
    </xf>
    <xf numFmtId="180" fontId="3" fillId="0" borderId="6" xfId="0" applyNumberFormat="1" applyFont="1" applyFill="1" applyBorder="1" applyAlignment="1" applyProtection="1">
      <alignment vertical="center"/>
      <protection locked="0"/>
    </xf>
    <xf numFmtId="180" fontId="3" fillId="0" borderId="6" xfId="0" applyNumberFormat="1" applyFont="1" applyFill="1" applyBorder="1" applyAlignment="1" applyProtection="1">
      <alignment horizontal="right" vertical="center"/>
      <protection locked="0"/>
    </xf>
    <xf numFmtId="180" fontId="3" fillId="0" borderId="5" xfId="0" applyNumberFormat="1" applyFont="1" applyFill="1" applyBorder="1" applyAlignment="1" applyProtection="1">
      <alignment vertical="center"/>
      <protection locked="0"/>
    </xf>
    <xf numFmtId="177" fontId="3" fillId="0" borderId="1" xfId="0" applyNumberFormat="1" applyFont="1" applyFill="1" applyBorder="1" applyAlignment="1" applyProtection="1">
      <alignment horizontal="right" vertical="center"/>
    </xf>
    <xf numFmtId="180" fontId="7" fillId="0" borderId="7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Alignment="1" applyProtection="1">
      <alignment vertical="center"/>
    </xf>
    <xf numFmtId="0" fontId="6" fillId="0" borderId="0" xfId="0" applyNumberFormat="1" applyFont="1" applyFill="1" applyAlignment="1" applyProtection="1">
      <alignment vertical="center"/>
    </xf>
    <xf numFmtId="176" fontId="3" fillId="0" borderId="7" xfId="0" applyNumberFormat="1" applyFont="1" applyFill="1" applyBorder="1" applyAlignment="1" applyProtection="1">
      <alignment horizontal="distributed" vertical="center" justifyLastLine="1"/>
    </xf>
    <xf numFmtId="176" fontId="3" fillId="0" borderId="8" xfId="0" applyNumberFormat="1" applyFont="1" applyFill="1" applyBorder="1" applyAlignment="1" applyProtection="1">
      <alignment horizontal="distributed" vertical="center" justifyLastLine="1"/>
    </xf>
    <xf numFmtId="176" fontId="3" fillId="0" borderId="8" xfId="0" applyNumberFormat="1" applyFont="1" applyFill="1" applyBorder="1" applyAlignment="1" applyProtection="1">
      <alignment horizontal="distributed" vertical="center" wrapText="1" justifyLastLine="1"/>
    </xf>
    <xf numFmtId="0" fontId="2" fillId="0" borderId="0" xfId="0" applyNumberFormat="1" applyFont="1"/>
    <xf numFmtId="0" fontId="6" fillId="0" borderId="1" xfId="0" applyNumberFormat="1" applyFont="1" applyFill="1" applyBorder="1" applyAlignment="1" applyProtection="1">
      <alignment horizontal="center" vertical="center"/>
    </xf>
    <xf numFmtId="0" fontId="3" fillId="0" borderId="12" xfId="1" applyNumberFormat="1" applyFont="1" applyFill="1" applyBorder="1" applyAlignment="1" applyProtection="1">
      <alignment horizontal="distributed" vertical="center" justifyLastLine="1"/>
    </xf>
    <xf numFmtId="0" fontId="3" fillId="0" borderId="13" xfId="1" applyNumberFormat="1" applyFont="1" applyFill="1" applyBorder="1" applyAlignment="1" applyProtection="1">
      <alignment horizontal="distributed" vertical="center" justifyLastLine="1"/>
    </xf>
    <xf numFmtId="0" fontId="3" fillId="0" borderId="0" xfId="1" applyNumberFormat="1" applyFont="1" applyFill="1" applyBorder="1" applyAlignment="1" applyProtection="1">
      <alignment horizontal="distributed" vertical="center" justifyLastLine="1"/>
    </xf>
    <xf numFmtId="0" fontId="3" fillId="0" borderId="4" xfId="1" applyNumberFormat="1" applyFont="1" applyFill="1" applyBorder="1" applyAlignment="1" applyProtection="1">
      <alignment horizontal="distributed" vertical="center" justifyLastLine="1"/>
    </xf>
    <xf numFmtId="176" fontId="3" fillId="0" borderId="6" xfId="0" applyNumberFormat="1" applyFont="1" applyFill="1" applyBorder="1" applyAlignment="1" applyProtection="1">
      <alignment horizontal="distributed" vertical="center" justifyLastLine="1"/>
    </xf>
    <xf numFmtId="176" fontId="3" fillId="3" borderId="6" xfId="0" applyNumberFormat="1" applyFont="1" applyFill="1" applyBorder="1" applyAlignment="1" applyProtection="1">
      <alignment horizontal="distributed" vertical="center" justifyLastLine="1"/>
    </xf>
    <xf numFmtId="0" fontId="3" fillId="0" borderId="1" xfId="1" applyNumberFormat="1" applyFont="1" applyFill="1" applyBorder="1" applyAlignment="1" applyProtection="1">
      <alignment horizontal="center" vertical="center"/>
    </xf>
    <xf numFmtId="181" fontId="3" fillId="0" borderId="8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vertical="center"/>
    </xf>
    <xf numFmtId="176" fontId="3" fillId="0" borderId="1" xfId="0" applyNumberFormat="1" applyFont="1" applyFill="1" applyBorder="1" applyAlignment="1" applyProtection="1">
      <alignment vertical="center"/>
    </xf>
    <xf numFmtId="182" fontId="3" fillId="0" borderId="0" xfId="0" applyNumberFormat="1" applyFont="1" applyFill="1" applyAlignment="1" applyProtection="1">
      <alignment vertical="center"/>
    </xf>
    <xf numFmtId="182" fontId="3" fillId="0" borderId="0" xfId="1" applyNumberFormat="1" applyFont="1" applyFill="1" applyBorder="1" applyAlignment="1" applyProtection="1">
      <alignment horizontal="centerContinuous" vertical="center"/>
    </xf>
    <xf numFmtId="182" fontId="3" fillId="0" borderId="0" xfId="2" applyNumberFormat="1" applyFont="1" applyFill="1" applyAlignment="1" applyProtection="1">
      <alignment vertical="center"/>
    </xf>
    <xf numFmtId="182" fontId="3" fillId="0" borderId="11" xfId="2" applyNumberFormat="1" applyFont="1" applyFill="1" applyBorder="1" applyAlignment="1" applyProtection="1">
      <alignment horizontal="distributed" vertical="center" justifyLastLine="1"/>
    </xf>
    <xf numFmtId="182" fontId="3" fillId="0" borderId="1" xfId="1" applyNumberFormat="1" applyFont="1" applyFill="1" applyBorder="1" applyAlignment="1" applyProtection="1">
      <alignment horizontal="centerContinuous" vertical="center"/>
    </xf>
    <xf numFmtId="181" fontId="3" fillId="0" borderId="8" xfId="2" applyNumberFormat="1" applyFont="1" applyFill="1" applyBorder="1" applyAlignment="1" applyProtection="1">
      <alignment horizontal="right" vertical="center" indent="1"/>
    </xf>
    <xf numFmtId="182" fontId="3" fillId="0" borderId="0" xfId="2" applyNumberFormat="1" applyFont="1" applyFill="1" applyAlignment="1" applyProtection="1">
      <alignment horizontal="right" vertical="top"/>
    </xf>
    <xf numFmtId="180" fontId="3" fillId="5" borderId="6" xfId="0" applyNumberFormat="1" applyFont="1" applyFill="1" applyBorder="1" applyAlignment="1" applyProtection="1">
      <alignment horizontal="right" vertical="center" indent="1"/>
    </xf>
    <xf numFmtId="180" fontId="3" fillId="0" borderId="6" xfId="0" applyNumberFormat="1" applyFont="1" applyFill="1" applyBorder="1" applyAlignment="1" applyProtection="1">
      <alignment horizontal="right" vertical="center" indent="1"/>
      <protection locked="0"/>
    </xf>
    <xf numFmtId="0" fontId="0" fillId="0" borderId="0" xfId="0" applyNumberFormat="1" applyFill="1" applyProtection="1"/>
    <xf numFmtId="176" fontId="3" fillId="0" borderId="11" xfId="0" applyNumberFormat="1" applyFont="1" applyFill="1" applyBorder="1" applyAlignment="1" applyProtection="1">
      <alignment horizontal="distributed" vertical="center" justifyLastLine="1"/>
    </xf>
    <xf numFmtId="0" fontId="3" fillId="0" borderId="1" xfId="1" applyNumberFormat="1" applyFont="1" applyFill="1" applyBorder="1" applyAlignment="1" applyProtection="1">
      <alignment horizontal="centerContinuous" vertical="center"/>
    </xf>
    <xf numFmtId="181" fontId="3" fillId="0" borderId="8" xfId="0" applyNumberFormat="1" applyFont="1" applyFill="1" applyBorder="1" applyAlignment="1" applyProtection="1">
      <alignment vertical="center"/>
    </xf>
    <xf numFmtId="183" fontId="3" fillId="0" borderId="6" xfId="0" applyNumberFormat="1" applyFont="1" applyFill="1" applyBorder="1" applyAlignment="1" applyProtection="1">
      <alignment vertical="center"/>
    </xf>
    <xf numFmtId="183" fontId="3" fillId="0" borderId="6" xfId="0" applyNumberFormat="1" applyFont="1" applyFill="1" applyBorder="1" applyAlignment="1" applyProtection="1">
      <alignment vertical="center"/>
      <protection locked="0"/>
    </xf>
    <xf numFmtId="0" fontId="3" fillId="0" borderId="0" xfId="1" applyNumberFormat="1" applyFont="1" applyFill="1" applyBorder="1" applyAlignment="1" applyProtection="1">
      <alignment vertical="center"/>
    </xf>
    <xf numFmtId="0" fontId="6" fillId="0" borderId="0" xfId="0" applyNumberFormat="1" applyFont="1" applyFill="1" applyProtection="1"/>
    <xf numFmtId="0" fontId="2" fillId="0" borderId="0" xfId="0" applyNumberFormat="1" applyFont="1" applyFill="1" applyAlignment="1" applyProtection="1">
      <alignment horizontal="centerContinuous" vertical="center"/>
    </xf>
    <xf numFmtId="0" fontId="3" fillId="0" borderId="0" xfId="1" applyNumberFormat="1" applyFont="1" applyFill="1" applyAlignment="1" applyProtection="1">
      <alignment horizontal="centerContinuous"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0" fontId="4" fillId="0" borderId="0" xfId="0" applyNumberFormat="1" applyFont="1" applyFill="1" applyAlignment="1" applyProtection="1">
      <alignment horizontal="right" vertical="center"/>
    </xf>
    <xf numFmtId="184" fontId="3" fillId="0" borderId="4" xfId="0" applyNumberFormat="1" applyFont="1" applyFill="1" applyBorder="1" applyAlignment="1" applyProtection="1">
      <alignment horizontal="left" vertical="center"/>
    </xf>
    <xf numFmtId="184" fontId="3" fillId="0" borderId="2" xfId="0" applyNumberFormat="1" applyFont="1" applyFill="1" applyBorder="1" applyAlignment="1" applyProtection="1">
      <alignment horizontal="left" vertical="center"/>
    </xf>
    <xf numFmtId="180" fontId="3" fillId="0" borderId="7" xfId="0" applyNumberFormat="1" applyFont="1" applyFill="1" applyBorder="1" applyAlignment="1" applyProtection="1">
      <alignment vertical="center"/>
    </xf>
    <xf numFmtId="0" fontId="3" fillId="0" borderId="0" xfId="1" applyNumberFormat="1" applyFont="1" applyFill="1" applyAlignment="1" applyProtection="1">
      <alignment vertical="top"/>
    </xf>
    <xf numFmtId="185" fontId="3" fillId="0" borderId="6" xfId="0" applyNumberFormat="1" applyFont="1" applyFill="1" applyBorder="1" applyAlignment="1" applyProtection="1">
      <alignment horizontal="right" vertical="center"/>
    </xf>
    <xf numFmtId="185" fontId="3" fillId="0" borderId="6" xfId="0" applyNumberFormat="1" applyFont="1" applyFill="1" applyBorder="1" applyAlignment="1" applyProtection="1">
      <alignment vertical="center"/>
    </xf>
    <xf numFmtId="183" fontId="3" fillId="0" borderId="5" xfId="0" applyNumberFormat="1" applyFont="1" applyFill="1" applyBorder="1" applyAlignment="1" applyProtection="1">
      <alignment vertical="center"/>
      <protection locked="0"/>
    </xf>
    <xf numFmtId="186" fontId="3" fillId="0" borderId="5" xfId="0" applyNumberFormat="1" applyFont="1" applyFill="1" applyBorder="1" applyAlignment="1" applyProtection="1">
      <alignment vertical="center"/>
      <protection locked="0"/>
    </xf>
    <xf numFmtId="186" fontId="3" fillId="0" borderId="6" xfId="0" applyNumberFormat="1" applyFont="1" applyFill="1" applyBorder="1" applyAlignment="1" applyProtection="1">
      <alignment vertical="center"/>
      <protection locked="0"/>
    </xf>
    <xf numFmtId="176" fontId="2" fillId="0" borderId="0" xfId="3" applyNumberFormat="1" applyFont="1" applyFill="1" applyAlignment="1" applyProtection="1">
      <alignment vertical="center"/>
    </xf>
    <xf numFmtId="176" fontId="2" fillId="0" borderId="0" xfId="3" applyNumberFormat="1" applyFont="1" applyFill="1" applyAlignment="1" applyProtection="1">
      <alignment horizontal="centerContinuous" vertical="center"/>
    </xf>
    <xf numFmtId="176" fontId="4" fillId="0" borderId="0" xfId="3" applyNumberFormat="1" applyFont="1" applyFill="1" applyAlignment="1" applyProtection="1">
      <alignment vertical="center"/>
    </xf>
    <xf numFmtId="187" fontId="4" fillId="0" borderId="0" xfId="3" applyNumberFormat="1" applyFont="1" applyFill="1" applyAlignment="1" applyProtection="1">
      <alignment horizontal="right" vertical="center"/>
    </xf>
    <xf numFmtId="176" fontId="3" fillId="0" borderId="0" xfId="3" applyNumberFormat="1" applyFont="1" applyFill="1" applyAlignment="1" applyProtection="1">
      <alignment vertical="center"/>
    </xf>
    <xf numFmtId="176" fontId="11" fillId="0" borderId="0" xfId="3" applyNumberFormat="1" applyFont="1" applyFill="1" applyAlignment="1" applyProtection="1">
      <alignment vertical="center"/>
    </xf>
    <xf numFmtId="176" fontId="4" fillId="0" borderId="3" xfId="3" applyNumberFormat="1" applyFont="1" applyFill="1" applyBorder="1" applyAlignment="1" applyProtection="1">
      <alignment horizontal="distributed" vertical="center" justifyLastLine="1"/>
    </xf>
    <xf numFmtId="176" fontId="11" fillId="0" borderId="0" xfId="3" applyNumberFormat="1" applyFont="1" applyFill="1" applyAlignment="1" applyProtection="1">
      <alignment horizontal="center" vertical="center"/>
    </xf>
    <xf numFmtId="176" fontId="4" fillId="0" borderId="0" xfId="3" applyNumberFormat="1" applyFont="1" applyFill="1" applyBorder="1" applyAlignment="1" applyProtection="1">
      <alignment horizontal="center" vertical="center"/>
    </xf>
    <xf numFmtId="180" fontId="13" fillId="0" borderId="6" xfId="3" applyNumberFormat="1" applyFont="1" applyFill="1" applyBorder="1" applyAlignment="1" applyProtection="1">
      <alignment vertical="center" shrinkToFit="1"/>
    </xf>
    <xf numFmtId="180" fontId="13" fillId="0" borderId="5" xfId="3" applyNumberFormat="1" applyFont="1" applyFill="1" applyBorder="1" applyAlignment="1" applyProtection="1">
      <alignment vertical="center" shrinkToFit="1"/>
    </xf>
    <xf numFmtId="180" fontId="13" fillId="0" borderId="0" xfId="3" applyNumberFormat="1" applyFont="1" applyFill="1" applyBorder="1" applyAlignment="1" applyProtection="1">
      <alignment vertical="center" shrinkToFit="1"/>
    </xf>
    <xf numFmtId="188" fontId="4" fillId="0" borderId="0" xfId="3" applyNumberFormat="1" applyFont="1" applyFill="1" applyBorder="1" applyAlignment="1" applyProtection="1">
      <alignment horizontal="center" vertical="center"/>
    </xf>
    <xf numFmtId="180" fontId="13" fillId="0" borderId="5" xfId="3" applyNumberFormat="1" applyFont="1" applyFill="1" applyBorder="1" applyAlignment="1" applyProtection="1">
      <alignment vertical="center"/>
      <protection locked="0"/>
    </xf>
    <xf numFmtId="180" fontId="13" fillId="0" borderId="6" xfId="3" applyNumberFormat="1" applyFont="1" applyFill="1" applyBorder="1" applyAlignment="1" applyProtection="1">
      <alignment vertical="center"/>
      <protection locked="0"/>
    </xf>
    <xf numFmtId="176" fontId="11" fillId="0" borderId="0" xfId="3" applyNumberFormat="1" applyFont="1" applyFill="1" applyBorder="1" applyAlignment="1" applyProtection="1">
      <alignment vertical="center"/>
    </xf>
    <xf numFmtId="176" fontId="4" fillId="0" borderId="1" xfId="3" applyNumberFormat="1" applyFont="1" applyFill="1" applyBorder="1" applyAlignment="1" applyProtection="1">
      <alignment horizontal="center" vertical="center"/>
    </xf>
    <xf numFmtId="176" fontId="11" fillId="0" borderId="0" xfId="0" applyNumberFormat="1" applyFont="1" applyFill="1" applyAlignment="1" applyProtection="1">
      <alignment vertical="center"/>
    </xf>
    <xf numFmtId="176" fontId="4" fillId="0" borderId="0" xfId="3" applyNumberFormat="1" applyFont="1" applyFill="1" applyAlignment="1" applyProtection="1">
      <alignment horizontal="right" vertical="center"/>
    </xf>
    <xf numFmtId="187" fontId="3" fillId="0" borderId="0" xfId="3" applyNumberFormat="1" applyFont="1" applyFill="1" applyAlignment="1" applyProtection="1">
      <alignment vertical="center"/>
    </xf>
    <xf numFmtId="187" fontId="3" fillId="0" borderId="0" xfId="3" applyNumberFormat="1" applyFont="1" applyFill="1" applyAlignment="1" applyProtection="1">
      <alignment horizontal="centerContinuous" vertical="center"/>
    </xf>
    <xf numFmtId="187" fontId="4" fillId="0" borderId="0" xfId="3" applyNumberFormat="1" applyFont="1" applyFill="1" applyAlignment="1" applyProtection="1">
      <alignment vertical="center"/>
    </xf>
    <xf numFmtId="187" fontId="4" fillId="0" borderId="11" xfId="3" applyNumberFormat="1" applyFont="1" applyFill="1" applyBorder="1" applyAlignment="1" applyProtection="1">
      <alignment horizontal="distributed" vertical="center" justifyLastLine="1"/>
    </xf>
    <xf numFmtId="187" fontId="4" fillId="0" borderId="3" xfId="3" applyNumberFormat="1" applyFont="1" applyFill="1" applyBorder="1" applyAlignment="1" applyProtection="1">
      <alignment horizontal="distributed" vertical="center" justifyLastLine="1"/>
    </xf>
    <xf numFmtId="187" fontId="4" fillId="0" borderId="0" xfId="3" applyNumberFormat="1" applyFont="1" applyFill="1" applyAlignment="1" applyProtection="1">
      <alignment horizontal="center" vertical="center"/>
    </xf>
    <xf numFmtId="180" fontId="13" fillId="0" borderId="5" xfId="3" applyNumberFormat="1" applyFont="1" applyFill="1" applyBorder="1" applyAlignment="1" applyProtection="1">
      <alignment vertical="center"/>
    </xf>
    <xf numFmtId="180" fontId="13" fillId="0" borderId="0" xfId="3" applyNumberFormat="1" applyFont="1" applyFill="1" applyBorder="1" applyAlignment="1" applyProtection="1">
      <alignment vertical="center"/>
    </xf>
    <xf numFmtId="187" fontId="11" fillId="0" borderId="0" xfId="3" applyNumberFormat="1" applyFont="1" applyFill="1" applyAlignment="1" applyProtection="1">
      <alignment vertical="center"/>
    </xf>
    <xf numFmtId="180" fontId="13" fillId="0" borderId="6" xfId="3" applyNumberFormat="1" applyFont="1" applyFill="1" applyBorder="1" applyAlignment="1" applyProtection="1">
      <alignment vertical="center"/>
    </xf>
    <xf numFmtId="187" fontId="4" fillId="0" borderId="0" xfId="3" applyNumberFormat="1" applyFont="1" applyFill="1" applyBorder="1" applyAlignment="1" applyProtection="1">
      <alignment horizontal="center" vertical="center"/>
    </xf>
    <xf numFmtId="180" fontId="13" fillId="0" borderId="0" xfId="3" applyNumberFormat="1" applyFont="1" applyFill="1" applyBorder="1" applyAlignment="1" applyProtection="1">
      <alignment vertical="center"/>
      <protection locked="0"/>
    </xf>
    <xf numFmtId="187" fontId="4" fillId="0" borderId="1" xfId="3" applyNumberFormat="1" applyFont="1" applyFill="1" applyBorder="1" applyAlignment="1" applyProtection="1">
      <alignment horizontal="center" vertical="center"/>
    </xf>
    <xf numFmtId="176" fontId="3" fillId="0" borderId="0" xfId="0" applyNumberFormat="1" applyFont="1" applyFill="1" applyAlignment="1" applyProtection="1">
      <alignment horizontal="centerContinuous" vertical="center"/>
    </xf>
    <xf numFmtId="176" fontId="3" fillId="0" borderId="0" xfId="3" applyNumberFormat="1" applyFont="1" applyFill="1" applyAlignment="1" applyProtection="1">
      <alignment horizontal="centerContinuous" vertical="center"/>
    </xf>
    <xf numFmtId="176" fontId="7" fillId="0" borderId="3" xfId="3" applyNumberFormat="1" applyFont="1" applyFill="1" applyBorder="1" applyAlignment="1" applyProtection="1">
      <alignment horizontal="distributed" vertical="center" justifyLastLine="1"/>
    </xf>
    <xf numFmtId="176" fontId="3" fillId="0" borderId="3" xfId="3" applyNumberFormat="1" applyFont="1" applyFill="1" applyBorder="1" applyAlignment="1" applyProtection="1">
      <alignment horizontal="distributed" vertical="center" justifyLastLine="1"/>
    </xf>
    <xf numFmtId="177" fontId="3" fillId="0" borderId="0" xfId="0" applyNumberFormat="1" applyFont="1" applyFill="1" applyBorder="1" applyAlignment="1" applyProtection="1">
      <alignment horizontal="left" vertical="center" shrinkToFit="1"/>
    </xf>
    <xf numFmtId="180" fontId="7" fillId="0" borderId="6" xfId="3" applyNumberFormat="1" applyFont="1" applyFill="1" applyBorder="1" applyAlignment="1" applyProtection="1">
      <alignment vertical="center"/>
    </xf>
    <xf numFmtId="41" fontId="3" fillId="0" borderId="6" xfId="3" applyNumberFormat="1" applyFont="1" applyFill="1" applyBorder="1" applyAlignment="1" applyProtection="1">
      <alignment horizontal="right" vertical="center"/>
    </xf>
    <xf numFmtId="41" fontId="3" fillId="0" borderId="5" xfId="3" applyNumberFormat="1" applyFont="1" applyFill="1" applyBorder="1" applyAlignment="1" applyProtection="1">
      <alignment horizontal="right" vertical="center"/>
    </xf>
    <xf numFmtId="180" fontId="3" fillId="0" borderId="6" xfId="3" applyNumberFormat="1" applyFont="1" applyFill="1" applyBorder="1" applyAlignment="1" applyProtection="1">
      <alignment vertical="center"/>
    </xf>
    <xf numFmtId="177" fontId="3" fillId="0" borderId="4" xfId="0" applyNumberFormat="1" applyFont="1" applyFill="1" applyBorder="1" applyAlignment="1" applyProtection="1">
      <alignment horizontal="left" vertical="center" shrinkToFit="1"/>
    </xf>
    <xf numFmtId="41" fontId="3" fillId="0" borderId="6" xfId="3" applyNumberFormat="1" applyFont="1" applyFill="1" applyBorder="1" applyAlignment="1" applyProtection="1">
      <alignment horizontal="right" vertical="center"/>
      <protection locked="0"/>
    </xf>
    <xf numFmtId="41" fontId="3" fillId="0" borderId="5" xfId="3" applyNumberFormat="1" applyFont="1" applyFill="1" applyBorder="1" applyAlignment="1" applyProtection="1">
      <alignment horizontal="right" vertical="center"/>
      <protection locked="0"/>
    </xf>
    <xf numFmtId="180" fontId="3" fillId="0" borderId="6" xfId="3" applyNumberFormat="1" applyFont="1" applyFill="1" applyBorder="1" applyAlignment="1" applyProtection="1">
      <alignment vertical="center"/>
      <protection locked="0"/>
    </xf>
    <xf numFmtId="176" fontId="3" fillId="0" borderId="1" xfId="0" applyNumberFormat="1" applyFont="1" applyFill="1" applyBorder="1" applyAlignment="1" applyProtection="1">
      <alignment horizontal="right" vertical="center"/>
    </xf>
    <xf numFmtId="177" fontId="3" fillId="0" borderId="2" xfId="0" applyNumberFormat="1" applyFont="1" applyFill="1" applyBorder="1" applyAlignment="1" applyProtection="1">
      <alignment horizontal="left" vertical="center" shrinkToFit="1"/>
    </xf>
    <xf numFmtId="180" fontId="7" fillId="0" borderId="8" xfId="3" applyNumberFormat="1" applyFont="1" applyFill="1" applyBorder="1" applyAlignment="1" applyProtection="1">
      <alignment vertical="center"/>
    </xf>
    <xf numFmtId="176" fontId="3" fillId="0" borderId="0" xfId="1" applyNumberFormat="1" applyFont="1" applyFill="1" applyAlignment="1" applyProtection="1">
      <alignment vertical="center"/>
    </xf>
    <xf numFmtId="187" fontId="3" fillId="0" borderId="0" xfId="3" applyNumberFormat="1" applyFont="1" applyFill="1" applyAlignment="1" applyProtection="1">
      <alignment horizontal="right" vertical="center"/>
    </xf>
    <xf numFmtId="176" fontId="3" fillId="0" borderId="0" xfId="3" applyNumberFormat="1" applyFont="1" applyFill="1" applyBorder="1" applyAlignment="1" applyProtection="1">
      <alignment vertical="center"/>
    </xf>
    <xf numFmtId="0" fontId="3" fillId="0" borderId="0" xfId="3" applyNumberFormat="1" applyFont="1" applyFill="1" applyBorder="1" applyAlignment="1" applyProtection="1">
      <alignment horizontal="distributed" vertical="center" justifyLastLine="1"/>
    </xf>
    <xf numFmtId="189" fontId="3" fillId="0" borderId="6" xfId="3" applyNumberFormat="1" applyFont="1" applyFill="1" applyBorder="1" applyAlignment="1" applyProtection="1">
      <alignment horizontal="right" vertical="center" indent="1"/>
    </xf>
    <xf numFmtId="188" fontId="3" fillId="0" borderId="0" xfId="3" applyNumberFormat="1" applyFont="1" applyFill="1" applyBorder="1" applyAlignment="1" applyProtection="1">
      <alignment horizontal="center" vertical="center"/>
    </xf>
    <xf numFmtId="189" fontId="3" fillId="0" borderId="6" xfId="3" applyNumberFormat="1" applyFont="1" applyFill="1" applyBorder="1" applyAlignment="1" applyProtection="1">
      <alignment horizontal="right" vertical="center" indent="1"/>
      <protection locked="0"/>
    </xf>
    <xf numFmtId="0" fontId="3" fillId="0" borderId="1" xfId="3" applyNumberFormat="1" applyFont="1" applyFill="1" applyBorder="1" applyAlignment="1" applyProtection="1">
      <alignment horizontal="distributed" vertical="center" justifyLastLine="1"/>
    </xf>
    <xf numFmtId="176" fontId="3" fillId="0" borderId="0" xfId="2" applyNumberFormat="1" applyFont="1" applyFill="1" applyAlignment="1" applyProtection="1">
      <alignment vertical="center"/>
    </xf>
    <xf numFmtId="176" fontId="3" fillId="0" borderId="0" xfId="2" applyNumberFormat="1" applyFont="1" applyFill="1" applyAlignment="1" applyProtection="1">
      <alignment horizontal="centerContinuous" vertical="center"/>
    </xf>
    <xf numFmtId="176" fontId="4" fillId="0" borderId="0" xfId="2" applyNumberFormat="1" applyFont="1" applyFill="1" applyAlignment="1" applyProtection="1">
      <alignment vertical="center"/>
    </xf>
    <xf numFmtId="176" fontId="14" fillId="0" borderId="8" xfId="2" applyNumberFormat="1" applyFont="1" applyFill="1" applyBorder="1" applyAlignment="1" applyProtection="1">
      <alignment horizontal="distributed" vertical="center" justifyLastLine="1"/>
    </xf>
    <xf numFmtId="176" fontId="4" fillId="0" borderId="8" xfId="2" applyNumberFormat="1" applyFont="1" applyFill="1" applyBorder="1" applyAlignment="1" applyProtection="1">
      <alignment horizontal="distributed" vertical="center" justifyLastLine="1"/>
    </xf>
    <xf numFmtId="177" fontId="4" fillId="0" borderId="0" xfId="0" applyNumberFormat="1" applyFont="1" applyFill="1" applyBorder="1" applyAlignment="1" applyProtection="1">
      <alignment horizontal="right" vertical="center"/>
    </xf>
    <xf numFmtId="177" fontId="4" fillId="0" borderId="0" xfId="0" applyNumberFormat="1" applyFont="1" applyFill="1" applyBorder="1" applyAlignment="1" applyProtection="1">
      <alignment horizontal="left" vertical="center"/>
    </xf>
    <xf numFmtId="41" fontId="14" fillId="0" borderId="6" xfId="2" applyNumberFormat="1" applyFont="1" applyFill="1" applyBorder="1" applyAlignment="1" applyProtection="1">
      <alignment vertical="center"/>
    </xf>
    <xf numFmtId="41" fontId="4" fillId="0" borderId="6" xfId="2" applyNumberFormat="1" applyFont="1" applyFill="1" applyBorder="1" applyAlignment="1" applyProtection="1">
      <alignment vertical="center"/>
    </xf>
    <xf numFmtId="41" fontId="4" fillId="0" borderId="6" xfId="2" applyNumberFormat="1" applyFont="1" applyFill="1" applyBorder="1" applyAlignment="1" applyProtection="1">
      <alignment horizontal="right" vertical="center"/>
    </xf>
    <xf numFmtId="177" fontId="4" fillId="0" borderId="4" xfId="0" applyNumberFormat="1" applyFont="1" applyFill="1" applyBorder="1" applyAlignment="1" applyProtection="1">
      <alignment horizontal="left" vertical="center"/>
    </xf>
    <xf numFmtId="41" fontId="14" fillId="0" borderId="5" xfId="2" applyNumberFormat="1" applyFont="1" applyFill="1" applyBorder="1" applyAlignment="1" applyProtection="1">
      <alignment vertical="center"/>
    </xf>
    <xf numFmtId="41" fontId="4" fillId="0" borderId="6" xfId="2" applyNumberFormat="1" applyFont="1" applyFill="1" applyBorder="1" applyAlignment="1" applyProtection="1">
      <alignment vertical="center"/>
      <protection locked="0"/>
    </xf>
    <xf numFmtId="41" fontId="4" fillId="0" borderId="6" xfId="2" applyNumberFormat="1" applyFont="1" applyFill="1" applyBorder="1" applyAlignment="1" applyProtection="1">
      <alignment horizontal="right" vertical="center"/>
      <protection locked="0"/>
    </xf>
    <xf numFmtId="177" fontId="4" fillId="0" borderId="1" xfId="0" applyNumberFormat="1" applyFont="1" applyFill="1" applyBorder="1" applyAlignment="1" applyProtection="1">
      <alignment horizontal="right" vertical="center"/>
    </xf>
    <xf numFmtId="177" fontId="4" fillId="0" borderId="2" xfId="0" applyNumberFormat="1" applyFont="1" applyFill="1" applyBorder="1" applyAlignment="1" applyProtection="1">
      <alignment horizontal="left" vertical="center"/>
    </xf>
    <xf numFmtId="41" fontId="14" fillId="0" borderId="8" xfId="2" applyNumberFormat="1" applyFont="1" applyFill="1" applyBorder="1" applyAlignment="1" applyProtection="1">
      <alignment vertical="center"/>
    </xf>
    <xf numFmtId="176" fontId="4" fillId="0" borderId="0" xfId="2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 applyProtection="1">
      <alignment vertical="center"/>
    </xf>
    <xf numFmtId="176" fontId="4" fillId="0" borderId="3" xfId="2" applyNumberFormat="1" applyFont="1" applyFill="1" applyBorder="1" applyAlignment="1" applyProtection="1">
      <alignment horizontal="distributed" vertical="center" justifyLastLine="1"/>
    </xf>
    <xf numFmtId="180" fontId="14" fillId="0" borderId="11" xfId="2" applyNumberFormat="1" applyFont="1" applyFill="1" applyBorder="1" applyAlignment="1" applyProtection="1">
      <alignment vertical="center"/>
    </xf>
    <xf numFmtId="180" fontId="4" fillId="0" borderId="6" xfId="2" applyNumberFormat="1" applyFont="1" applyFill="1" applyBorder="1" applyAlignment="1" applyProtection="1">
      <alignment vertical="center"/>
    </xf>
    <xf numFmtId="180" fontId="14" fillId="0" borderId="6" xfId="2" applyNumberFormat="1" applyFont="1" applyFill="1" applyBorder="1" applyAlignment="1" applyProtection="1">
      <alignment vertical="center"/>
    </xf>
    <xf numFmtId="180" fontId="14" fillId="0" borderId="5" xfId="2" applyNumberFormat="1" applyFont="1" applyFill="1" applyBorder="1" applyAlignment="1" applyProtection="1">
      <alignment vertical="center"/>
    </xf>
    <xf numFmtId="180" fontId="4" fillId="0" borderId="6" xfId="2" applyNumberFormat="1" applyFont="1" applyFill="1" applyBorder="1" applyAlignment="1" applyProtection="1">
      <alignment vertical="center"/>
      <protection locked="0"/>
    </xf>
    <xf numFmtId="180" fontId="14" fillId="0" borderId="8" xfId="2" applyNumberFormat="1" applyFont="1" applyFill="1" applyBorder="1" applyAlignment="1" applyProtection="1">
      <alignment vertical="center"/>
    </xf>
    <xf numFmtId="176" fontId="4" fillId="0" borderId="0" xfId="1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centerContinuous" vertical="center"/>
    </xf>
    <xf numFmtId="176" fontId="3" fillId="0" borderId="3" xfId="2" applyNumberFormat="1" applyFont="1" applyFill="1" applyBorder="1" applyAlignment="1" applyProtection="1">
      <alignment horizontal="distributed" vertical="center" justifyLastLine="1"/>
    </xf>
    <xf numFmtId="180" fontId="3" fillId="0" borderId="6" xfId="2" applyNumberFormat="1" applyFont="1" applyFill="1" applyBorder="1" applyAlignment="1" applyProtection="1">
      <alignment horizontal="right" vertical="center" indent="1"/>
    </xf>
    <xf numFmtId="180" fontId="3" fillId="0" borderId="6" xfId="2" applyNumberFormat="1" applyFont="1" applyFill="1" applyBorder="1" applyAlignment="1" applyProtection="1">
      <alignment horizontal="right" vertical="center" indent="1"/>
      <protection locked="0"/>
    </xf>
    <xf numFmtId="187" fontId="3" fillId="0" borderId="0" xfId="4" applyNumberFormat="1" applyFont="1" applyFill="1" applyAlignment="1" applyProtection="1">
      <alignment vertical="center" wrapText="1"/>
    </xf>
    <xf numFmtId="187" fontId="4" fillId="0" borderId="0" xfId="4" applyNumberFormat="1" applyFont="1" applyFill="1" applyAlignment="1" applyProtection="1">
      <alignment horizontal="centerContinuous" vertical="center" wrapText="1"/>
    </xf>
    <xf numFmtId="187" fontId="3" fillId="0" borderId="0" xfId="4" applyNumberFormat="1" applyFont="1" applyFill="1" applyAlignment="1" applyProtection="1">
      <alignment horizontal="centerContinuous" vertical="center" wrapText="1"/>
    </xf>
    <xf numFmtId="187" fontId="4" fillId="0" borderId="0" xfId="4" applyNumberFormat="1" applyFont="1" applyFill="1" applyAlignment="1" applyProtection="1">
      <alignment horizontal="right" vertical="center" wrapText="1"/>
    </xf>
    <xf numFmtId="187" fontId="4" fillId="0" borderId="0" xfId="4" applyNumberFormat="1" applyFont="1" applyFill="1" applyBorder="1" applyAlignment="1" applyProtection="1">
      <alignment vertical="center" wrapText="1"/>
    </xf>
    <xf numFmtId="187" fontId="4" fillId="0" borderId="0" xfId="4" applyNumberFormat="1" applyFont="1" applyFill="1" applyBorder="1" applyAlignment="1" applyProtection="1">
      <alignment horizontal="right" vertical="center"/>
    </xf>
    <xf numFmtId="187" fontId="4" fillId="0" borderId="0" xfId="4" applyNumberFormat="1" applyFont="1" applyFill="1" applyAlignment="1" applyProtection="1">
      <alignment vertical="center" wrapText="1"/>
    </xf>
    <xf numFmtId="187" fontId="4" fillId="0" borderId="3" xfId="4" applyNumberFormat="1" applyFont="1" applyFill="1" applyBorder="1" applyAlignment="1" applyProtection="1">
      <alignment horizontal="distributed" vertical="center" wrapText="1" justifyLastLine="1"/>
    </xf>
    <xf numFmtId="187" fontId="4" fillId="0" borderId="15" xfId="4" applyNumberFormat="1" applyFont="1" applyFill="1" applyBorder="1" applyAlignment="1" applyProtection="1">
      <alignment horizontal="distributed" vertical="center" wrapText="1" justifyLastLine="1"/>
    </xf>
    <xf numFmtId="187" fontId="4" fillId="0" borderId="8" xfId="4" applyNumberFormat="1" applyFont="1" applyFill="1" applyBorder="1" applyAlignment="1" applyProtection="1">
      <alignment horizontal="distributed" vertical="center" wrapText="1" justifyLastLine="1"/>
    </xf>
    <xf numFmtId="187" fontId="14" fillId="0" borderId="8" xfId="4" applyNumberFormat="1" applyFont="1" applyFill="1" applyBorder="1" applyAlignment="1" applyProtection="1">
      <alignment horizontal="distributed" vertical="center" wrapText="1" justifyLastLine="1"/>
    </xf>
    <xf numFmtId="188" fontId="4" fillId="0" borderId="13" xfId="3" applyNumberFormat="1" applyFont="1" applyFill="1" applyBorder="1" applyAlignment="1" applyProtection="1">
      <alignment horizontal="center" vertical="center"/>
    </xf>
    <xf numFmtId="180" fontId="4" fillId="0" borderId="6" xfId="4" applyNumberFormat="1" applyFont="1" applyFill="1" applyBorder="1" applyAlignment="1" applyProtection="1">
      <alignment vertical="center"/>
    </xf>
    <xf numFmtId="180" fontId="14" fillId="0" borderId="6" xfId="4" applyNumberFormat="1" applyFont="1" applyFill="1" applyBorder="1" applyAlignment="1" applyProtection="1">
      <alignment vertical="center"/>
    </xf>
    <xf numFmtId="185" fontId="4" fillId="0" borderId="6" xfId="4" applyNumberFormat="1" applyFont="1" applyFill="1" applyBorder="1" applyAlignment="1" applyProtection="1">
      <alignment vertical="center"/>
    </xf>
    <xf numFmtId="190" fontId="4" fillId="0" borderId="5" xfId="4" applyNumberFormat="1" applyFont="1" applyFill="1" applyBorder="1" applyAlignment="1" applyProtection="1">
      <alignment horizontal="right" vertical="center"/>
    </xf>
    <xf numFmtId="188" fontId="4" fillId="0" borderId="4" xfId="3" applyNumberFormat="1" applyFont="1" applyFill="1" applyBorder="1" applyAlignment="1" applyProtection="1">
      <alignment horizontal="center" vertical="center"/>
    </xf>
    <xf numFmtId="180" fontId="4" fillId="0" borderId="6" xfId="4" applyNumberFormat="1" applyFont="1" applyFill="1" applyBorder="1" applyAlignment="1" applyProtection="1">
      <alignment vertical="center"/>
      <protection locked="0"/>
    </xf>
    <xf numFmtId="185" fontId="4" fillId="0" borderId="6" xfId="4" applyNumberFormat="1" applyFont="1" applyFill="1" applyBorder="1" applyAlignment="1" applyProtection="1">
      <alignment vertical="center"/>
      <protection locked="0"/>
    </xf>
    <xf numFmtId="190" fontId="4" fillId="0" borderId="5" xfId="4" applyNumberFormat="1" applyFont="1" applyFill="1" applyBorder="1" applyAlignment="1" applyProtection="1">
      <alignment horizontal="right" vertical="center"/>
      <protection locked="0"/>
    </xf>
    <xf numFmtId="188" fontId="4" fillId="0" borderId="2" xfId="3" applyNumberFormat="1" applyFont="1" applyFill="1" applyBorder="1" applyAlignment="1" applyProtection="1">
      <alignment horizontal="center" vertical="center"/>
    </xf>
    <xf numFmtId="180" fontId="4" fillId="0" borderId="8" xfId="4" applyNumberFormat="1" applyFont="1" applyFill="1" applyBorder="1" applyAlignment="1" applyProtection="1">
      <alignment vertical="center"/>
    </xf>
    <xf numFmtId="180" fontId="14" fillId="0" borderId="8" xfId="4" applyNumberFormat="1" applyFont="1" applyFill="1" applyBorder="1" applyAlignment="1" applyProtection="1">
      <alignment vertical="center"/>
    </xf>
    <xf numFmtId="187" fontId="4" fillId="0" borderId="0" xfId="4" applyNumberFormat="1" applyFont="1" applyFill="1" applyAlignment="1" applyProtection="1">
      <alignment horizontal="right" vertical="center"/>
    </xf>
    <xf numFmtId="182" fontId="4" fillId="0" borderId="0" xfId="1" applyNumberFormat="1" applyFont="1" applyFill="1" applyBorder="1" applyAlignment="1" applyProtection="1">
      <alignment horizontal="centerContinuous" vertical="center"/>
    </xf>
    <xf numFmtId="182" fontId="4" fillId="0" borderId="0" xfId="2" applyNumberFormat="1" applyFont="1" applyFill="1" applyAlignment="1" applyProtection="1">
      <alignment vertical="center"/>
    </xf>
    <xf numFmtId="182" fontId="7" fillId="0" borderId="3" xfId="2" applyNumberFormat="1" applyFont="1" applyFill="1" applyBorder="1" applyAlignment="1" applyProtection="1">
      <alignment horizontal="distributed" vertical="center" justifyLastLine="1"/>
    </xf>
    <xf numFmtId="182" fontId="3" fillId="0" borderId="3" xfId="2" applyNumberFormat="1" applyFont="1" applyFill="1" applyBorder="1" applyAlignment="1" applyProtection="1">
      <alignment horizontal="distributed" vertical="center" justifyLastLine="1"/>
    </xf>
    <xf numFmtId="182" fontId="3" fillId="0" borderId="0" xfId="1" applyNumberFormat="1" applyFont="1" applyFill="1" applyAlignment="1" applyProtection="1">
      <alignment horizontal="right" vertical="center"/>
    </xf>
    <xf numFmtId="191" fontId="3" fillId="0" borderId="0" xfId="1" applyNumberFormat="1" applyFont="1" applyFill="1" applyBorder="1" applyAlignment="1" applyProtection="1">
      <alignment horizontal="left" vertical="center"/>
    </xf>
    <xf numFmtId="180" fontId="7" fillId="0" borderId="6" xfId="2" applyNumberFormat="1" applyFont="1" applyFill="1" applyBorder="1" applyAlignment="1" applyProtection="1">
      <alignment horizontal="right" vertical="center"/>
    </xf>
    <xf numFmtId="180" fontId="3" fillId="0" borderId="6" xfId="2" applyNumberFormat="1" applyFont="1" applyFill="1" applyBorder="1" applyAlignment="1" applyProtection="1">
      <alignment vertical="center"/>
    </xf>
    <xf numFmtId="191" fontId="3" fillId="0" borderId="4" xfId="1" applyNumberFormat="1" applyFont="1" applyFill="1" applyBorder="1" applyAlignment="1" applyProtection="1">
      <alignment horizontal="left" vertical="center"/>
    </xf>
    <xf numFmtId="180" fontId="3" fillId="0" borderId="6" xfId="2" applyNumberFormat="1" applyFont="1" applyFill="1" applyBorder="1" applyAlignment="1" applyProtection="1">
      <alignment vertical="center"/>
      <protection locked="0"/>
    </xf>
    <xf numFmtId="182" fontId="3" fillId="0" borderId="1" xfId="1" applyNumberFormat="1" applyFont="1" applyFill="1" applyBorder="1" applyAlignment="1" applyProtection="1">
      <alignment horizontal="right" vertical="center"/>
    </xf>
    <xf numFmtId="191" fontId="3" fillId="0" borderId="2" xfId="1" applyNumberFormat="1" applyFont="1" applyFill="1" applyBorder="1" applyAlignment="1" applyProtection="1">
      <alignment horizontal="left" vertical="center"/>
    </xf>
    <xf numFmtId="180" fontId="7" fillId="0" borderId="8" xfId="2" applyNumberFormat="1" applyFont="1" applyFill="1" applyBorder="1" applyAlignment="1" applyProtection="1">
      <alignment horizontal="right" vertical="center"/>
    </xf>
    <xf numFmtId="182" fontId="3" fillId="0" borderId="0" xfId="1" applyNumberFormat="1" applyFont="1" applyFill="1" applyAlignment="1" applyProtection="1">
      <alignment vertical="center"/>
    </xf>
    <xf numFmtId="182" fontId="3" fillId="0" borderId="0" xfId="2" applyNumberFormat="1" applyFont="1" applyFill="1" applyAlignment="1" applyProtection="1">
      <alignment horizontal="right" vertical="center"/>
    </xf>
    <xf numFmtId="181" fontId="3" fillId="0" borderId="1" xfId="2" applyNumberFormat="1" applyFont="1" applyFill="1" applyBorder="1" applyAlignment="1" applyProtection="1">
      <alignment horizontal="right" vertical="center"/>
    </xf>
    <xf numFmtId="181" fontId="3" fillId="0" borderId="7" xfId="2" applyNumberFormat="1" applyFont="1" applyFill="1" applyBorder="1" applyAlignment="1" applyProtection="1">
      <alignment horizontal="right" vertical="center"/>
    </xf>
    <xf numFmtId="181" fontId="3" fillId="0" borderId="8" xfId="2" applyNumberFormat="1" applyFont="1" applyFill="1" applyBorder="1" applyAlignment="1" applyProtection="1">
      <alignment horizontal="right" vertical="center"/>
    </xf>
    <xf numFmtId="193" fontId="3" fillId="0" borderId="5" xfId="2" applyNumberFormat="1" applyFont="1" applyFill="1" applyBorder="1" applyAlignment="1" applyProtection="1">
      <alignment horizontal="center" vertical="center"/>
    </xf>
    <xf numFmtId="182" fontId="3" fillId="0" borderId="6" xfId="2" applyNumberFormat="1" applyFont="1" applyFill="1" applyBorder="1" applyAlignment="1" applyProtection="1">
      <alignment horizontal="right" vertical="center"/>
    </xf>
    <xf numFmtId="189" fontId="3" fillId="0" borderId="0" xfId="2" applyNumberFormat="1" applyFont="1" applyFill="1" applyBorder="1" applyAlignment="1" applyProtection="1">
      <alignment horizontal="right" vertical="center"/>
    </xf>
    <xf numFmtId="194" fontId="3" fillId="0" borderId="5" xfId="2" applyNumberFormat="1" applyFont="1" applyFill="1" applyBorder="1" applyAlignment="1" applyProtection="1">
      <alignment horizontal="center" vertical="center"/>
    </xf>
    <xf numFmtId="194" fontId="3" fillId="0" borderId="0" xfId="2" applyNumberFormat="1" applyFont="1" applyFill="1" applyBorder="1" applyAlignment="1" applyProtection="1">
      <alignment horizontal="center" vertical="center"/>
    </xf>
    <xf numFmtId="176" fontId="3" fillId="0" borderId="0" xfId="3" applyNumberFormat="1" applyFont="1" applyFill="1" applyBorder="1" applyAlignment="1" applyProtection="1">
      <alignment horizontal="center" vertical="center"/>
    </xf>
    <xf numFmtId="180" fontId="3" fillId="0" borderId="5" xfId="2" applyNumberFormat="1" applyFont="1" applyFill="1" applyBorder="1" applyAlignment="1" applyProtection="1">
      <alignment horizontal="center" vertical="center"/>
    </xf>
    <xf numFmtId="180" fontId="3" fillId="0" borderId="0" xfId="2" applyNumberFormat="1" applyFont="1" applyFill="1" applyBorder="1" applyAlignment="1" applyProtection="1">
      <alignment horizontal="center" vertical="center"/>
    </xf>
    <xf numFmtId="182" fontId="3" fillId="0" borderId="0" xfId="2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93" fontId="3" fillId="0" borderId="5" xfId="2" applyNumberFormat="1" applyFont="1" applyFill="1" applyBorder="1" applyAlignment="1" applyProtection="1">
      <alignment horizontal="center" vertical="center"/>
      <protection locked="0"/>
    </xf>
    <xf numFmtId="182" fontId="3" fillId="0" borderId="6" xfId="2" applyNumberFormat="1" applyFont="1" applyFill="1" applyBorder="1" applyAlignment="1" applyProtection="1">
      <alignment horizontal="right" vertical="center"/>
      <protection locked="0"/>
    </xf>
    <xf numFmtId="189" fontId="3" fillId="0" borderId="0" xfId="2" applyNumberFormat="1" applyFont="1" applyFill="1" applyBorder="1" applyAlignment="1" applyProtection="1">
      <alignment horizontal="right" vertical="center"/>
      <protection locked="0"/>
    </xf>
    <xf numFmtId="194" fontId="3" fillId="0" borderId="5" xfId="2" applyNumberFormat="1" applyFont="1" applyFill="1" applyBorder="1" applyAlignment="1" applyProtection="1">
      <alignment horizontal="center" vertical="center"/>
      <protection locked="0"/>
    </xf>
    <xf numFmtId="194" fontId="3" fillId="0" borderId="0" xfId="2" applyNumberFormat="1" applyFont="1" applyFill="1" applyBorder="1" applyAlignment="1" applyProtection="1">
      <alignment horizontal="center" vertical="center"/>
      <protection locked="0"/>
    </xf>
    <xf numFmtId="182" fontId="3" fillId="0" borderId="8" xfId="2" applyNumberFormat="1" applyFont="1" applyFill="1" applyBorder="1" applyAlignment="1" applyProtection="1">
      <alignment horizontal="right" vertical="center"/>
      <protection locked="0"/>
    </xf>
    <xf numFmtId="182" fontId="3" fillId="0" borderId="0" xfId="2" applyNumberFormat="1" applyFont="1" applyFill="1" applyAlignment="1" applyProtection="1">
      <alignment horizontal="right" vertical="center"/>
      <protection locked="0"/>
    </xf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horizontal="centerContinuous" vertical="center"/>
    </xf>
    <xf numFmtId="0" fontId="6" fillId="0" borderId="1" xfId="0" applyNumberFormat="1" applyFont="1" applyFill="1" applyBorder="1" applyAlignment="1" applyProtection="1">
      <alignment vertical="center"/>
    </xf>
    <xf numFmtId="0" fontId="4" fillId="0" borderId="9" xfId="0" applyNumberFormat="1" applyFont="1" applyFill="1" applyBorder="1" applyAlignment="1" applyProtection="1">
      <alignment vertical="center"/>
    </xf>
    <xf numFmtId="0" fontId="4" fillId="0" borderId="9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vertical="center"/>
    </xf>
    <xf numFmtId="0" fontId="14" fillId="0" borderId="13" xfId="0" applyNumberFormat="1" applyFont="1" applyFill="1" applyBorder="1" applyAlignment="1" applyProtection="1">
      <alignment horizontal="distributed" vertical="center"/>
    </xf>
    <xf numFmtId="0" fontId="14" fillId="0" borderId="16" xfId="0" applyNumberFormat="1" applyFont="1" applyFill="1" applyBorder="1" applyAlignment="1" applyProtection="1">
      <alignment horizontal="center" vertical="center"/>
    </xf>
    <xf numFmtId="0" fontId="14" fillId="0" borderId="17" xfId="0" applyNumberFormat="1" applyFont="1" applyFill="1" applyBorder="1" applyAlignment="1" applyProtection="1">
      <alignment horizontal="distributed" vertical="center"/>
    </xf>
    <xf numFmtId="38" fontId="14" fillId="0" borderId="17" xfId="0" applyNumberFormat="1" applyFont="1" applyFill="1" applyBorder="1" applyAlignment="1" applyProtection="1">
      <alignment horizontal="right" vertical="center"/>
    </xf>
    <xf numFmtId="41" fontId="14" fillId="0" borderId="16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distributed" vertical="center"/>
    </xf>
    <xf numFmtId="0" fontId="14" fillId="0" borderId="6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distributed" vertical="center"/>
    </xf>
    <xf numFmtId="38" fontId="14" fillId="0" borderId="18" xfId="0" applyNumberFormat="1" applyFont="1" applyFill="1" applyBorder="1" applyAlignment="1" applyProtection="1">
      <alignment horizontal="right" vertical="center"/>
    </xf>
    <xf numFmtId="41" fontId="14" fillId="0" borderId="19" xfId="0" applyNumberFormat="1" applyFont="1" applyFill="1" applyBorder="1" applyAlignment="1" applyProtection="1">
      <alignment vertical="center"/>
    </xf>
    <xf numFmtId="0" fontId="4" fillId="0" borderId="4" xfId="0" applyNumberFormat="1" applyFont="1" applyFill="1" applyBorder="1" applyAlignment="1" applyProtection="1">
      <alignment horizontal="distributed" vertical="center"/>
    </xf>
    <xf numFmtId="0" fontId="4" fillId="0" borderId="16" xfId="0" applyNumberFormat="1" applyFont="1" applyFill="1" applyBorder="1" applyAlignment="1" applyProtection="1">
      <alignment horizontal="center" vertical="center"/>
    </xf>
    <xf numFmtId="0" fontId="4" fillId="0" borderId="17" xfId="0" applyNumberFormat="1" applyFont="1" applyFill="1" applyBorder="1" applyAlignment="1" applyProtection="1">
      <alignment horizontal="distributed" vertical="center"/>
    </xf>
    <xf numFmtId="0" fontId="4" fillId="0" borderId="17" xfId="0" applyNumberFormat="1" applyFont="1" applyFill="1" applyBorder="1" applyAlignment="1" applyProtection="1">
      <alignment horizontal="right" vertical="center"/>
    </xf>
    <xf numFmtId="41" fontId="4" fillId="0" borderId="16" xfId="0" applyNumberFormat="1" applyFont="1" applyFill="1" applyBorder="1" applyAlignment="1" applyProtection="1">
      <alignment horizontal="right" vertical="center"/>
    </xf>
    <xf numFmtId="41" fontId="4" fillId="0" borderId="16" xfId="0" applyNumberFormat="1" applyFont="1" applyFill="1" applyBorder="1" applyAlignment="1" applyProtection="1">
      <alignment horizontal="right" vertical="center"/>
      <protection locked="0"/>
    </xf>
    <xf numFmtId="0" fontId="4" fillId="0" borderId="2" xfId="0" applyNumberFormat="1" applyFont="1" applyFill="1" applyBorder="1" applyAlignment="1" applyProtection="1">
      <alignment horizontal="distributed" vertical="center"/>
    </xf>
    <xf numFmtId="0" fontId="4" fillId="0" borderId="8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distributed" vertical="center"/>
    </xf>
    <xf numFmtId="38" fontId="4" fillId="0" borderId="1" xfId="0" applyNumberFormat="1" applyFont="1" applyFill="1" applyBorder="1" applyAlignment="1" applyProtection="1">
      <alignment horizontal="right" vertical="center"/>
    </xf>
    <xf numFmtId="41" fontId="4" fillId="0" borderId="8" xfId="0" applyNumberFormat="1" applyFont="1" applyFill="1" applyBorder="1" applyAlignment="1" applyProtection="1">
      <alignment horizontal="right" vertical="center"/>
    </xf>
    <xf numFmtId="41" fontId="4" fillId="0" borderId="8" xfId="0" applyNumberFormat="1" applyFont="1" applyFill="1" applyBorder="1" applyAlignment="1" applyProtection="1">
      <alignment horizontal="right" vertical="center"/>
      <protection locked="0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12" fillId="0" borderId="2" xfId="0" applyNumberFormat="1" applyFont="1" applyFill="1" applyBorder="1" applyAlignment="1" applyProtection="1">
      <alignment horizontal="center" vertical="center"/>
    </xf>
    <xf numFmtId="41" fontId="4" fillId="0" borderId="16" xfId="0" applyNumberFormat="1" applyFont="1" applyFill="1" applyBorder="1" applyAlignment="1" applyProtection="1">
      <alignment vertical="center"/>
    </xf>
    <xf numFmtId="41" fontId="4" fillId="0" borderId="16" xfId="0" applyNumberFormat="1" applyFont="1" applyFill="1" applyBorder="1" applyAlignment="1" applyProtection="1">
      <alignment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</xf>
    <xf numFmtId="41" fontId="4" fillId="0" borderId="6" xfId="0" applyNumberFormat="1" applyFont="1" applyFill="1" applyBorder="1" applyAlignment="1" applyProtection="1">
      <alignment vertical="center"/>
    </xf>
    <xf numFmtId="41" fontId="4" fillId="0" borderId="6" xfId="0" applyNumberFormat="1" applyFont="1" applyFill="1" applyBorder="1" applyAlignment="1" applyProtection="1">
      <alignment vertical="center"/>
      <protection locked="0"/>
    </xf>
    <xf numFmtId="41" fontId="4" fillId="0" borderId="8" xfId="0" applyNumberFormat="1" applyFont="1" applyFill="1" applyBorder="1" applyAlignment="1" applyProtection="1">
      <alignment vertical="center"/>
    </xf>
    <xf numFmtId="0" fontId="4" fillId="0" borderId="13" xfId="0" applyNumberFormat="1" applyFont="1" applyFill="1" applyBorder="1" applyAlignment="1" applyProtection="1">
      <alignment horizontal="distributed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38" fontId="4" fillId="0" borderId="0" xfId="0" applyNumberFormat="1" applyFont="1" applyFill="1" applyBorder="1" applyAlignment="1" applyProtection="1">
      <alignment horizontal="right" vertical="center"/>
    </xf>
    <xf numFmtId="0" fontId="4" fillId="0" borderId="20" xfId="0" applyNumberFormat="1" applyFont="1" applyFill="1" applyBorder="1" applyAlignment="1" applyProtection="1">
      <alignment horizontal="distributed" vertical="center"/>
    </xf>
    <xf numFmtId="0" fontId="4" fillId="0" borderId="16" xfId="0" applyNumberFormat="1" applyFont="1" applyFill="1" applyBorder="1" applyAlignment="1" applyProtection="1">
      <alignment vertical="center"/>
    </xf>
    <xf numFmtId="0" fontId="4" fillId="0" borderId="8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0" fontId="21" fillId="0" borderId="0" xfId="5" applyFont="1" applyFill="1" applyProtection="1">
      <alignment vertical="center"/>
    </xf>
    <xf numFmtId="0" fontId="2" fillId="0" borderId="0" xfId="5" applyFont="1" applyFill="1" applyAlignment="1" applyProtection="1">
      <alignment horizontal="centerContinuous" vertical="center"/>
    </xf>
    <xf numFmtId="0" fontId="21" fillId="0" borderId="0" xfId="5" applyFont="1" applyFill="1" applyAlignment="1" applyProtection="1">
      <alignment horizontal="centerContinuous" vertical="center"/>
    </xf>
    <xf numFmtId="0" fontId="4" fillId="0" borderId="0" xfId="5" applyFont="1" applyFill="1" applyProtection="1">
      <alignment vertical="center"/>
    </xf>
    <xf numFmtId="0" fontId="4" fillId="0" borderId="0" xfId="5" applyFont="1" applyFill="1" applyAlignment="1" applyProtection="1">
      <alignment horizontal="right" vertical="center"/>
    </xf>
    <xf numFmtId="0" fontId="3" fillId="0" borderId="9" xfId="5" applyFont="1" applyFill="1" applyBorder="1" applyAlignment="1" applyProtection="1">
      <alignment horizontal="distributed" vertical="center" justifyLastLine="1"/>
    </xf>
    <xf numFmtId="0" fontId="7" fillId="0" borderId="15" xfId="5" applyFont="1" applyFill="1" applyBorder="1" applyAlignment="1" applyProtection="1">
      <alignment horizontal="distributed" vertical="center" justifyLastLine="1"/>
    </xf>
    <xf numFmtId="0" fontId="3" fillId="0" borderId="15" xfId="5" applyFont="1" applyFill="1" applyBorder="1" applyAlignment="1" applyProtection="1">
      <alignment horizontal="distributed" vertical="center" justifyLastLine="1"/>
    </xf>
    <xf numFmtId="0" fontId="3" fillId="0" borderId="3" xfId="5" applyFont="1" applyFill="1" applyBorder="1" applyAlignment="1" applyProtection="1">
      <alignment horizontal="distributed" vertical="center" wrapText="1" justifyLastLine="1"/>
    </xf>
    <xf numFmtId="0" fontId="3" fillId="0" borderId="0" xfId="5" applyFont="1" applyFill="1" applyProtection="1">
      <alignment vertical="center"/>
    </xf>
    <xf numFmtId="180" fontId="7" fillId="0" borderId="5" xfId="5" applyNumberFormat="1" applyFont="1" applyFill="1" applyBorder="1" applyProtection="1">
      <alignment vertical="center"/>
    </xf>
    <xf numFmtId="180" fontId="3" fillId="0" borderId="5" xfId="5" applyNumberFormat="1" applyFont="1" applyFill="1" applyBorder="1" applyProtection="1">
      <alignment vertical="center"/>
    </xf>
    <xf numFmtId="180" fontId="3" fillId="0" borderId="6" xfId="5" applyNumberFormat="1" applyFont="1" applyFill="1" applyBorder="1" applyProtection="1">
      <alignment vertical="center"/>
    </xf>
    <xf numFmtId="188" fontId="3" fillId="0" borderId="4" xfId="3" applyNumberFormat="1" applyFont="1" applyFill="1" applyBorder="1" applyAlignment="1" applyProtection="1">
      <alignment horizontal="center" vertical="center"/>
    </xf>
    <xf numFmtId="188" fontId="3" fillId="0" borderId="2" xfId="3" applyNumberFormat="1" applyFont="1" applyFill="1" applyBorder="1" applyAlignment="1" applyProtection="1">
      <alignment horizontal="center" vertical="center"/>
    </xf>
    <xf numFmtId="180" fontId="7" fillId="0" borderId="7" xfId="5" applyNumberFormat="1" applyFont="1" applyFill="1" applyBorder="1" applyProtection="1">
      <alignment vertical="center"/>
    </xf>
    <xf numFmtId="180" fontId="3" fillId="0" borderId="7" xfId="5" applyNumberFormat="1" applyFont="1" applyFill="1" applyBorder="1" applyProtection="1">
      <alignment vertical="center"/>
    </xf>
    <xf numFmtId="180" fontId="3" fillId="0" borderId="8" xfId="5" applyNumberFormat="1" applyFont="1" applyFill="1" applyBorder="1" applyProtection="1">
      <alignment vertical="center"/>
    </xf>
    <xf numFmtId="0" fontId="3" fillId="0" borderId="4" xfId="5" applyFont="1" applyFill="1" applyBorder="1" applyAlignment="1" applyProtection="1">
      <alignment horizontal="center" vertical="center"/>
    </xf>
    <xf numFmtId="180" fontId="7" fillId="0" borderId="14" xfId="5" applyNumberFormat="1" applyFont="1" applyFill="1" applyBorder="1" applyProtection="1">
      <alignment vertical="center"/>
    </xf>
    <xf numFmtId="195" fontId="3" fillId="0" borderId="4" xfId="5" applyNumberFormat="1" applyFont="1" applyFill="1" applyBorder="1" applyAlignment="1" applyProtection="1">
      <alignment horizontal="center" vertical="center"/>
    </xf>
    <xf numFmtId="196" fontId="3" fillId="0" borderId="4" xfId="5" applyNumberFormat="1" applyFont="1" applyFill="1" applyBorder="1" applyAlignment="1" applyProtection="1">
      <alignment horizontal="center" vertical="center"/>
    </xf>
    <xf numFmtId="195" fontId="3" fillId="0" borderId="2" xfId="5" applyNumberFormat="1" applyFont="1" applyFill="1" applyBorder="1" applyAlignment="1" applyProtection="1">
      <alignment horizontal="center" vertical="center"/>
    </xf>
    <xf numFmtId="0" fontId="3" fillId="0" borderId="0" xfId="5" applyFont="1" applyFill="1" applyAlignment="1" applyProtection="1">
      <alignment horizontal="right" vertical="center"/>
    </xf>
    <xf numFmtId="0" fontId="22" fillId="0" borderId="0" xfId="5" applyFont="1" applyFill="1" applyAlignment="1" applyProtection="1">
      <alignment horizontal="center" vertical="center"/>
    </xf>
    <xf numFmtId="0" fontId="21" fillId="0" borderId="1" xfId="5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vertical="center"/>
    </xf>
    <xf numFmtId="0" fontId="4" fillId="0" borderId="0" xfId="5" applyFont="1" applyFill="1" applyBorder="1" applyProtection="1">
      <alignment vertical="center"/>
    </xf>
    <xf numFmtId="0" fontId="14" fillId="0" borderId="15" xfId="5" applyFont="1" applyFill="1" applyBorder="1" applyAlignment="1" applyProtection="1">
      <alignment horizontal="distributed" vertical="center" justifyLastLine="1"/>
    </xf>
    <xf numFmtId="0" fontId="4" fillId="0" borderId="10" xfId="5" applyFont="1" applyFill="1" applyBorder="1" applyAlignment="1" applyProtection="1">
      <alignment horizontal="distributed" vertical="center" justifyLastLine="1"/>
    </xf>
    <xf numFmtId="0" fontId="4" fillId="0" borderId="15" xfId="5" applyFont="1" applyFill="1" applyBorder="1" applyAlignment="1" applyProtection="1">
      <alignment horizontal="distributed" vertical="center" justifyLastLine="1"/>
    </xf>
    <xf numFmtId="0" fontId="4" fillId="0" borderId="3" xfId="5" applyFont="1" applyFill="1" applyBorder="1" applyAlignment="1" applyProtection="1">
      <alignment horizontal="distributed" vertical="center" justifyLastLine="1"/>
    </xf>
    <xf numFmtId="0" fontId="4" fillId="0" borderId="0" xfId="5" applyFont="1" applyFill="1" applyAlignment="1" applyProtection="1">
      <alignment vertical="center"/>
    </xf>
    <xf numFmtId="41" fontId="14" fillId="0" borderId="15" xfId="5" applyNumberFormat="1" applyFont="1" applyFill="1" applyBorder="1" applyAlignment="1" applyProtection="1">
      <alignment horizontal="right" vertical="center"/>
    </xf>
    <xf numFmtId="41" fontId="23" fillId="0" borderId="15" xfId="5" applyNumberFormat="1" applyFont="1" applyFill="1" applyBorder="1" applyProtection="1">
      <alignment vertical="center"/>
    </xf>
    <xf numFmtId="41" fontId="23" fillId="0" borderId="3" xfId="5" applyNumberFormat="1" applyFont="1" applyFill="1" applyBorder="1" applyProtection="1">
      <alignment vertical="center"/>
    </xf>
    <xf numFmtId="183" fontId="4" fillId="0" borderId="15" xfId="5" applyNumberFormat="1" applyFont="1" applyFill="1" applyBorder="1" applyAlignment="1" applyProtection="1">
      <alignment horizontal="distributed" vertical="center" justifyLastLine="1"/>
    </xf>
    <xf numFmtId="41" fontId="24" fillId="0" borderId="15" xfId="5" applyNumberFormat="1" applyFont="1" applyFill="1" applyBorder="1" applyProtection="1">
      <alignment vertical="center"/>
    </xf>
    <xf numFmtId="41" fontId="24" fillId="0" borderId="3" xfId="5" applyNumberFormat="1" applyFont="1" applyFill="1" applyBorder="1" applyProtection="1">
      <alignment vertical="center"/>
    </xf>
    <xf numFmtId="41" fontId="23" fillId="0" borderId="15" xfId="5" applyNumberFormat="1" applyFont="1" applyFill="1" applyBorder="1" applyProtection="1">
      <alignment vertical="center"/>
      <protection locked="0"/>
    </xf>
    <xf numFmtId="41" fontId="23" fillId="0" borderId="3" xfId="5" applyNumberFormat="1" applyFont="1" applyFill="1" applyBorder="1" applyProtection="1">
      <alignment vertical="center"/>
      <protection locked="0"/>
    </xf>
    <xf numFmtId="0" fontId="4" fillId="0" borderId="0" xfId="5" applyFont="1" applyFill="1" applyAlignment="1" applyProtection="1">
      <alignment horizontal="left" vertical="center"/>
      <protection locked="0"/>
    </xf>
    <xf numFmtId="0" fontId="4" fillId="0" borderId="0" xfId="5" applyFont="1" applyFill="1" applyAlignment="1" applyProtection="1">
      <alignment horizontal="center" vertical="center"/>
    </xf>
    <xf numFmtId="0" fontId="4" fillId="0" borderId="0" xfId="5" applyFont="1" applyFill="1" applyAlignment="1" applyProtection="1">
      <alignment horizontal="centerContinuous" vertical="center"/>
    </xf>
    <xf numFmtId="0" fontId="19" fillId="0" borderId="0" xfId="5" applyFill="1" applyProtection="1">
      <alignment vertical="center"/>
    </xf>
    <xf numFmtId="0" fontId="14" fillId="0" borderId="15" xfId="5" applyNumberFormat="1" applyFont="1" applyFill="1" applyBorder="1" applyAlignment="1" applyProtection="1">
      <alignment horizontal="distributed" vertical="center" justifyLastLine="1"/>
    </xf>
    <xf numFmtId="183" fontId="14" fillId="0" borderId="15" xfId="5" applyNumberFormat="1" applyFont="1" applyFill="1" applyBorder="1" applyAlignment="1" applyProtection="1">
      <alignment vertical="center" shrinkToFit="1"/>
    </xf>
    <xf numFmtId="183" fontId="14" fillId="0" borderId="3" xfId="5" applyNumberFormat="1" applyFont="1" applyFill="1" applyBorder="1" applyAlignment="1" applyProtection="1">
      <alignment vertical="center" shrinkToFit="1"/>
    </xf>
    <xf numFmtId="0" fontId="4" fillId="0" borderId="21" xfId="5" applyFont="1" applyFill="1" applyBorder="1" applyAlignment="1" applyProtection="1">
      <alignment horizontal="center" vertical="center" wrapText="1"/>
    </xf>
    <xf numFmtId="183" fontId="14" fillId="0" borderId="21" xfId="5" applyNumberFormat="1" applyFont="1" applyFill="1" applyBorder="1" applyAlignment="1" applyProtection="1">
      <alignment vertical="center" shrinkToFit="1"/>
    </xf>
    <xf numFmtId="183" fontId="4" fillId="0" borderId="22" xfId="5" applyNumberFormat="1" applyFont="1" applyFill="1" applyBorder="1" applyAlignment="1" applyProtection="1">
      <alignment vertical="center" shrinkToFit="1"/>
    </xf>
    <xf numFmtId="183" fontId="4" fillId="0" borderId="16" xfId="5" applyNumberFormat="1" applyFont="1" applyFill="1" applyBorder="1" applyAlignment="1" applyProtection="1">
      <alignment vertical="center" shrinkToFit="1"/>
    </xf>
    <xf numFmtId="0" fontId="4" fillId="0" borderId="23" xfId="5" applyFont="1" applyFill="1" applyBorder="1" applyAlignment="1" applyProtection="1">
      <alignment horizontal="center" vertical="center"/>
    </xf>
    <xf numFmtId="183" fontId="14" fillId="0" borderId="23" xfId="5" applyNumberFormat="1" applyFont="1" applyFill="1" applyBorder="1" applyAlignment="1" applyProtection="1">
      <alignment vertical="center" shrinkToFit="1"/>
    </xf>
    <xf numFmtId="183" fontId="4" fillId="0" borderId="7" xfId="5" applyNumberFormat="1" applyFont="1" applyFill="1" applyBorder="1" applyAlignment="1" applyProtection="1">
      <alignment vertical="center" shrinkToFit="1"/>
    </xf>
    <xf numFmtId="183" fontId="4" fillId="0" borderId="8" xfId="5" applyNumberFormat="1" applyFont="1" applyFill="1" applyBorder="1" applyAlignment="1" applyProtection="1">
      <alignment vertical="center" shrinkToFit="1"/>
    </xf>
    <xf numFmtId="0" fontId="14" fillId="0" borderId="15" xfId="5" applyFont="1" applyFill="1" applyBorder="1" applyAlignment="1" applyProtection="1">
      <alignment horizontal="center" vertical="center"/>
    </xf>
    <xf numFmtId="183" fontId="4" fillId="0" borderId="15" xfId="5" applyNumberFormat="1" applyFont="1" applyFill="1" applyBorder="1" applyAlignment="1" applyProtection="1">
      <alignment vertical="center" shrinkToFit="1"/>
    </xf>
    <xf numFmtId="183" fontId="4" fillId="0" borderId="3" xfId="5" applyNumberFormat="1" applyFont="1" applyFill="1" applyBorder="1" applyAlignment="1" applyProtection="1">
      <alignment vertical="center" shrinkToFit="1"/>
    </xf>
    <xf numFmtId="183" fontId="4" fillId="0" borderId="22" xfId="5" applyNumberFormat="1" applyFont="1" applyFill="1" applyBorder="1" applyAlignment="1" applyProtection="1">
      <alignment vertical="center" shrinkToFit="1"/>
      <protection locked="0"/>
    </xf>
    <xf numFmtId="183" fontId="4" fillId="0" borderId="16" xfId="5" applyNumberFormat="1" applyFont="1" applyFill="1" applyBorder="1" applyAlignment="1" applyProtection="1">
      <alignment vertical="center" shrinkToFit="1"/>
      <protection locked="0"/>
    </xf>
    <xf numFmtId="183" fontId="4" fillId="0" borderId="7" xfId="5" applyNumberFormat="1" applyFont="1" applyFill="1" applyBorder="1" applyAlignment="1" applyProtection="1">
      <alignment vertical="center" shrinkToFit="1"/>
      <protection locked="0"/>
    </xf>
    <xf numFmtId="183" fontId="4" fillId="0" borderId="8" xfId="5" applyNumberFormat="1" applyFont="1" applyFill="1" applyBorder="1" applyAlignment="1" applyProtection="1">
      <alignment vertical="center" shrinkToFit="1"/>
      <protection locked="0"/>
    </xf>
    <xf numFmtId="183" fontId="4" fillId="0" borderId="15" xfId="5" applyNumberFormat="1" applyFont="1" applyFill="1" applyBorder="1" applyAlignment="1" applyProtection="1">
      <alignment vertical="center" shrinkToFit="1"/>
      <protection locked="0"/>
    </xf>
    <xf numFmtId="183" fontId="4" fillId="0" borderId="3" xfId="5" applyNumberFormat="1" applyFont="1" applyFill="1" applyBorder="1" applyAlignment="1" applyProtection="1">
      <alignment vertical="center" shrinkToFit="1"/>
      <protection locked="0"/>
    </xf>
    <xf numFmtId="0" fontId="4" fillId="0" borderId="0" xfId="5" applyFont="1" applyFill="1" applyAlignment="1" applyProtection="1">
      <alignment vertical="top"/>
    </xf>
    <xf numFmtId="0" fontId="11" fillId="0" borderId="10" xfId="5" applyFont="1" applyFill="1" applyBorder="1" applyAlignment="1" applyProtection="1">
      <alignment horizontal="distributed" vertical="center" justifyLastLine="1"/>
    </xf>
    <xf numFmtId="0" fontId="11" fillId="0" borderId="3" xfId="5" applyFont="1" applyFill="1" applyBorder="1" applyAlignment="1" applyProtection="1">
      <alignment horizontal="distributed" vertical="center" justifyLastLine="1"/>
    </xf>
    <xf numFmtId="0" fontId="11" fillId="0" borderId="12" xfId="5" applyFont="1" applyFill="1" applyBorder="1" applyAlignment="1" applyProtection="1">
      <alignment vertical="center" textRotation="255"/>
    </xf>
    <xf numFmtId="0" fontId="11" fillId="0" borderId="13" xfId="5" applyFont="1" applyFill="1" applyBorder="1" applyAlignment="1" applyProtection="1">
      <alignment horizontal="distributed" vertical="center"/>
    </xf>
    <xf numFmtId="0" fontId="11" fillId="0" borderId="22" xfId="5" applyFont="1" applyFill="1" applyBorder="1" applyAlignment="1" applyProtection="1">
      <alignment horizontal="distributed" vertical="center" justifyLastLine="1"/>
    </xf>
    <xf numFmtId="180" fontId="19" fillId="0" borderId="0" xfId="5" applyNumberFormat="1" applyFill="1" applyProtection="1">
      <alignment vertical="center"/>
    </xf>
    <xf numFmtId="0" fontId="19" fillId="0" borderId="0" xfId="5" applyFill="1" applyBorder="1" applyAlignment="1" applyProtection="1">
      <alignment vertical="center" textRotation="255"/>
    </xf>
    <xf numFmtId="0" fontId="11" fillId="0" borderId="2" xfId="5" applyFont="1" applyFill="1" applyBorder="1" applyAlignment="1" applyProtection="1">
      <alignment horizontal="distributed" vertical="center"/>
    </xf>
    <xf numFmtId="0" fontId="11" fillId="0" borderId="23" xfId="5" applyFont="1" applyFill="1" applyBorder="1" applyAlignment="1" applyProtection="1">
      <alignment horizontal="distributed" vertical="center" justifyLastLine="1"/>
    </xf>
    <xf numFmtId="0" fontId="19" fillId="0" borderId="11" xfId="5" applyFill="1" applyBorder="1" applyAlignment="1" applyProtection="1">
      <alignment vertical="center" textRotation="255"/>
    </xf>
    <xf numFmtId="0" fontId="11" fillId="0" borderId="12" xfId="5" applyFont="1" applyFill="1" applyBorder="1" applyAlignment="1" applyProtection="1">
      <alignment horizontal="distributed" vertical="center"/>
    </xf>
    <xf numFmtId="0" fontId="19" fillId="0" borderId="8" xfId="5" applyFill="1" applyBorder="1" applyAlignment="1" applyProtection="1">
      <alignment vertical="center" textRotation="255"/>
    </xf>
    <xf numFmtId="0" fontId="11" fillId="0" borderId="1" xfId="5" applyFont="1" applyFill="1" applyBorder="1" applyAlignment="1" applyProtection="1">
      <alignment horizontal="distributed" vertical="center"/>
    </xf>
    <xf numFmtId="0" fontId="19" fillId="0" borderId="6" xfId="5" applyFill="1" applyBorder="1" applyAlignment="1" applyProtection="1">
      <alignment vertical="center" textRotation="255"/>
    </xf>
    <xf numFmtId="0" fontId="11" fillId="0" borderId="0" xfId="5" applyFont="1" applyFill="1" applyBorder="1" applyAlignment="1" applyProtection="1">
      <alignment horizontal="distributed" vertical="center"/>
    </xf>
    <xf numFmtId="0" fontId="11" fillId="0" borderId="25" xfId="5" applyFont="1" applyFill="1" applyBorder="1" applyAlignment="1" applyProtection="1">
      <alignment horizontal="distributed" vertical="center" justifyLastLine="1"/>
    </xf>
    <xf numFmtId="0" fontId="19" fillId="0" borderId="1" xfId="5" applyFill="1" applyBorder="1" applyAlignment="1" applyProtection="1">
      <alignment vertical="center" textRotation="255"/>
    </xf>
    <xf numFmtId="0" fontId="11" fillId="0" borderId="0" xfId="5" applyFont="1" applyFill="1" applyProtection="1">
      <alignment vertical="center"/>
    </xf>
    <xf numFmtId="0" fontId="4" fillId="0" borderId="0" xfId="5" applyFont="1" applyFill="1" applyProtection="1">
      <alignment vertical="center"/>
      <protection locked="0"/>
    </xf>
    <xf numFmtId="0" fontId="19" fillId="0" borderId="0" xfId="5" applyFill="1" applyProtection="1">
      <alignment vertical="center"/>
      <protection locked="0"/>
    </xf>
    <xf numFmtId="197" fontId="2" fillId="0" borderId="0" xfId="4" applyNumberFormat="1" applyFont="1" applyFill="1" applyAlignment="1" applyProtection="1">
      <alignment vertical="center"/>
    </xf>
    <xf numFmtId="197" fontId="3" fillId="0" borderId="0" xfId="4" applyNumberFormat="1" applyFont="1" applyFill="1" applyAlignment="1" applyProtection="1">
      <alignment vertical="center"/>
    </xf>
    <xf numFmtId="197" fontId="3" fillId="0" borderId="10" xfId="4" applyNumberFormat="1" applyFont="1" applyFill="1" applyBorder="1" applyAlignment="1" applyProtection="1">
      <alignment horizontal="distributed" vertical="center" justifyLastLine="1"/>
    </xf>
    <xf numFmtId="197" fontId="3" fillId="0" borderId="15" xfId="4" applyNumberFormat="1" applyFont="1" applyFill="1" applyBorder="1" applyAlignment="1" applyProtection="1">
      <alignment horizontal="distributed" vertical="center" justifyLastLine="1"/>
    </xf>
    <xf numFmtId="197" fontId="3" fillId="0" borderId="3" xfId="4" applyNumberFormat="1" applyFont="1" applyFill="1" applyBorder="1" applyAlignment="1" applyProtection="1">
      <alignment horizontal="distributed" vertical="center" justifyLastLine="1"/>
    </xf>
    <xf numFmtId="180" fontId="3" fillId="0" borderId="5" xfId="4" applyNumberFormat="1" applyFont="1" applyFill="1" applyBorder="1" applyAlignment="1" applyProtection="1">
      <alignment horizontal="right" vertical="center"/>
    </xf>
    <xf numFmtId="180" fontId="3" fillId="0" borderId="6" xfId="4" applyNumberFormat="1" applyFont="1" applyFill="1" applyBorder="1" applyAlignment="1" applyProtection="1">
      <alignment horizontal="right" vertical="center"/>
    </xf>
    <xf numFmtId="180" fontId="3" fillId="0" borderId="5" xfId="4" applyNumberFormat="1" applyFont="1" applyFill="1" applyBorder="1" applyAlignment="1" applyProtection="1">
      <alignment horizontal="right" vertical="center"/>
      <protection locked="0"/>
    </xf>
    <xf numFmtId="180" fontId="3" fillId="0" borderId="6" xfId="4" applyNumberFormat="1" applyFont="1" applyFill="1" applyBorder="1" applyAlignment="1" applyProtection="1">
      <alignment horizontal="right" vertical="center"/>
      <protection locked="0"/>
    </xf>
    <xf numFmtId="197" fontId="4" fillId="0" borderId="0" xfId="4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horizontal="center" vertical="center"/>
    </xf>
    <xf numFmtId="187" fontId="3" fillId="0" borderId="0" xfId="4" applyNumberFormat="1" applyFont="1" applyFill="1" applyAlignment="1" applyProtection="1">
      <alignment vertical="center"/>
    </xf>
    <xf numFmtId="187" fontId="3" fillId="0" borderId="0" xfId="4" applyNumberFormat="1" applyFont="1" applyFill="1" applyAlignment="1" applyProtection="1">
      <alignment horizontal="right" vertical="center"/>
    </xf>
    <xf numFmtId="188" fontId="4" fillId="0" borderId="0" xfId="3" applyNumberFormat="1" applyFont="1" applyFill="1" applyBorder="1" applyAlignment="1" applyProtection="1">
      <alignment horizontal="center" vertical="center"/>
    </xf>
    <xf numFmtId="180" fontId="3" fillId="0" borderId="7" xfId="4" applyNumberFormat="1" applyFont="1" applyFill="1" applyBorder="1" applyAlignment="1" applyProtection="1">
      <alignment horizontal="right" vertical="center"/>
      <protection locked="0"/>
    </xf>
    <xf numFmtId="180" fontId="3" fillId="0" borderId="8" xfId="4" applyNumberFormat="1" applyFont="1" applyFill="1" applyBorder="1" applyAlignment="1" applyProtection="1">
      <alignment horizontal="right" vertical="center"/>
      <protection locked="0"/>
    </xf>
    <xf numFmtId="180" fontId="11" fillId="0" borderId="22" xfId="5" applyNumberFormat="1" applyFont="1" applyFill="1" applyBorder="1" applyProtection="1">
      <alignment vertical="center"/>
      <protection locked="0"/>
    </xf>
    <xf numFmtId="180" fontId="11" fillId="0" borderId="16" xfId="5" applyNumberFormat="1" applyFont="1" applyFill="1" applyBorder="1" applyProtection="1">
      <alignment vertical="center"/>
      <protection locked="0"/>
    </xf>
    <xf numFmtId="180" fontId="11" fillId="0" borderId="23" xfId="5" applyNumberFormat="1" applyFont="1" applyFill="1" applyBorder="1" applyProtection="1">
      <alignment vertical="center"/>
      <protection locked="0"/>
    </xf>
    <xf numFmtId="180" fontId="11" fillId="0" borderId="24" xfId="5" applyNumberFormat="1" applyFont="1" applyFill="1" applyBorder="1" applyProtection="1">
      <alignment vertical="center"/>
      <protection locked="0"/>
    </xf>
    <xf numFmtId="180" fontId="11" fillId="0" borderId="22" xfId="5" applyNumberFormat="1" applyFont="1" applyFill="1" applyBorder="1" applyAlignment="1" applyProtection="1">
      <alignment horizontal="right" vertical="center"/>
      <protection locked="0"/>
    </xf>
    <xf numFmtId="180" fontId="11" fillId="0" borderId="23" xfId="5" applyNumberFormat="1" applyFont="1" applyFill="1" applyBorder="1" applyAlignment="1" applyProtection="1">
      <alignment horizontal="right" vertical="center"/>
      <protection locked="0"/>
    </xf>
    <xf numFmtId="180" fontId="3" fillId="0" borderId="14" xfId="5" applyNumberFormat="1" applyFont="1" applyFill="1" applyBorder="1" applyProtection="1">
      <alignment vertical="center"/>
      <protection locked="0"/>
    </xf>
    <xf numFmtId="180" fontId="3" fillId="0" borderId="11" xfId="5" applyNumberFormat="1" applyFont="1" applyFill="1" applyBorder="1" applyProtection="1">
      <alignment vertical="center"/>
      <protection locked="0"/>
    </xf>
    <xf numFmtId="180" fontId="3" fillId="0" borderId="5" xfId="5" applyNumberFormat="1" applyFont="1" applyFill="1" applyBorder="1" applyProtection="1">
      <alignment vertical="center"/>
      <protection locked="0"/>
    </xf>
    <xf numFmtId="180" fontId="3" fillId="0" borderId="6" xfId="5" applyNumberFormat="1" applyFont="1" applyFill="1" applyBorder="1" applyProtection="1">
      <alignment vertical="center"/>
      <protection locked="0"/>
    </xf>
    <xf numFmtId="180" fontId="3" fillId="0" borderId="7" xfId="5" applyNumberFormat="1" applyFont="1" applyFill="1" applyBorder="1" applyProtection="1">
      <alignment vertical="center"/>
      <protection locked="0"/>
    </xf>
    <xf numFmtId="180" fontId="3" fillId="0" borderId="8" xfId="5" applyNumberFormat="1" applyFont="1" applyFill="1" applyBorder="1" applyProtection="1">
      <alignment vertical="center"/>
      <protection locked="0"/>
    </xf>
    <xf numFmtId="194" fontId="3" fillId="0" borderId="7" xfId="2" applyNumberFormat="1" applyFont="1" applyFill="1" applyBorder="1" applyAlignment="1" applyProtection="1">
      <alignment horizontal="center" vertical="center"/>
      <protection locked="0"/>
    </xf>
    <xf numFmtId="194" fontId="3" fillId="0" borderId="1" xfId="2" applyNumberFormat="1" applyFont="1" applyFill="1" applyBorder="1" applyAlignment="1" applyProtection="1">
      <alignment horizontal="center" vertical="center"/>
      <protection locked="0"/>
    </xf>
    <xf numFmtId="189" fontId="3" fillId="0" borderId="1" xfId="2" applyNumberFormat="1" applyFont="1" applyFill="1" applyBorder="1" applyAlignment="1" applyProtection="1">
      <alignment horizontal="right" vertical="center"/>
      <protection locked="0"/>
    </xf>
    <xf numFmtId="182" fontId="3" fillId="0" borderId="0" xfId="2" applyNumberFormat="1" applyFont="1" applyFill="1" applyAlignment="1" applyProtection="1">
      <alignment vertical="center"/>
      <protection locked="0"/>
    </xf>
    <xf numFmtId="180" fontId="3" fillId="0" borderId="8" xfId="2" applyNumberFormat="1" applyFont="1" applyFill="1" applyBorder="1" applyAlignment="1" applyProtection="1">
      <alignment vertical="center"/>
      <protection locked="0"/>
    </xf>
    <xf numFmtId="180" fontId="4" fillId="0" borderId="8" xfId="4" applyNumberFormat="1" applyFont="1" applyFill="1" applyBorder="1" applyAlignment="1" applyProtection="1">
      <alignment vertical="center"/>
      <protection locked="0"/>
    </xf>
    <xf numFmtId="185" fontId="4" fillId="0" borderId="8" xfId="4" applyNumberFormat="1" applyFont="1" applyFill="1" applyBorder="1" applyAlignment="1" applyProtection="1">
      <alignment vertical="center"/>
      <protection locked="0"/>
    </xf>
    <xf numFmtId="190" fontId="4" fillId="0" borderId="7" xfId="4" applyNumberFormat="1" applyFont="1" applyFill="1" applyBorder="1" applyAlignment="1" applyProtection="1">
      <alignment horizontal="right" vertical="center"/>
      <protection locked="0"/>
    </xf>
    <xf numFmtId="180" fontId="3" fillId="0" borderId="8" xfId="2" applyNumberFormat="1" applyFont="1" applyFill="1" applyBorder="1" applyAlignment="1" applyProtection="1">
      <alignment horizontal="right" vertical="center" indent="1"/>
      <protection locked="0"/>
    </xf>
    <xf numFmtId="180" fontId="4" fillId="0" borderId="8" xfId="2" applyNumberFormat="1" applyFont="1" applyFill="1" applyBorder="1" applyAlignment="1" applyProtection="1">
      <alignment vertical="center"/>
      <protection locked="0"/>
    </xf>
    <xf numFmtId="41" fontId="4" fillId="0" borderId="8" xfId="2" applyNumberFormat="1" applyFont="1" applyFill="1" applyBorder="1" applyAlignment="1" applyProtection="1">
      <alignment vertical="center"/>
      <protection locked="0"/>
    </xf>
    <xf numFmtId="41" fontId="4" fillId="0" borderId="8" xfId="2" applyNumberFormat="1" applyFont="1" applyFill="1" applyBorder="1" applyAlignment="1" applyProtection="1">
      <alignment horizontal="right" vertical="center"/>
      <protection locked="0"/>
    </xf>
    <xf numFmtId="189" fontId="3" fillId="0" borderId="8" xfId="3" applyNumberFormat="1" applyFont="1" applyFill="1" applyBorder="1" applyAlignment="1" applyProtection="1">
      <alignment horizontal="right" vertical="center" indent="1"/>
      <protection locked="0"/>
    </xf>
    <xf numFmtId="41" fontId="3" fillId="0" borderId="8" xfId="3" applyNumberFormat="1" applyFont="1" applyFill="1" applyBorder="1" applyAlignment="1" applyProtection="1">
      <alignment horizontal="right" vertical="center"/>
      <protection locked="0"/>
    </xf>
    <xf numFmtId="41" fontId="3" fillId="0" borderId="7" xfId="3" applyNumberFormat="1" applyFont="1" applyFill="1" applyBorder="1" applyAlignment="1" applyProtection="1">
      <alignment horizontal="right" vertical="center"/>
      <protection locked="0"/>
    </xf>
    <xf numFmtId="180" fontId="3" fillId="0" borderId="8" xfId="3" applyNumberFormat="1" applyFont="1" applyFill="1" applyBorder="1" applyAlignment="1" applyProtection="1">
      <alignment vertical="center"/>
      <protection locked="0"/>
    </xf>
    <xf numFmtId="180" fontId="13" fillId="0" borderId="7" xfId="3" applyNumberFormat="1" applyFont="1" applyFill="1" applyBorder="1" applyAlignment="1" applyProtection="1">
      <alignment vertical="center"/>
      <protection locked="0"/>
    </xf>
    <xf numFmtId="180" fontId="13" fillId="0" borderId="8" xfId="3" applyNumberFormat="1" applyFont="1" applyFill="1" applyBorder="1" applyAlignment="1" applyProtection="1">
      <alignment vertical="center"/>
      <protection locked="0"/>
    </xf>
    <xf numFmtId="183" fontId="3" fillId="0" borderId="7" xfId="0" applyNumberFormat="1" applyFont="1" applyFill="1" applyBorder="1" applyAlignment="1" applyProtection="1">
      <alignment vertical="center"/>
      <protection locked="0"/>
    </xf>
    <xf numFmtId="186" fontId="3" fillId="0" borderId="7" xfId="0" applyNumberFormat="1" applyFont="1" applyFill="1" applyBorder="1" applyAlignment="1" applyProtection="1">
      <alignment vertical="center"/>
      <protection locked="0"/>
    </xf>
    <xf numFmtId="186" fontId="3" fillId="0" borderId="8" xfId="0" applyNumberFormat="1" applyFont="1" applyFill="1" applyBorder="1" applyAlignment="1" applyProtection="1">
      <alignment vertical="center"/>
      <protection locked="0"/>
    </xf>
    <xf numFmtId="180" fontId="3" fillId="0" borderId="7" xfId="0" applyNumberFormat="1" applyFont="1" applyFill="1" applyBorder="1" applyAlignment="1" applyProtection="1">
      <alignment vertical="center"/>
      <protection locked="0"/>
    </xf>
    <xf numFmtId="0" fontId="6" fillId="0" borderId="0" xfId="0" applyNumberFormat="1" applyFont="1" applyFill="1" applyAlignment="1" applyProtection="1">
      <alignment vertical="center"/>
      <protection locked="0"/>
    </xf>
    <xf numFmtId="176" fontId="3" fillId="0" borderId="0" xfId="0" applyNumberFormat="1" applyFont="1" applyFill="1" applyAlignment="1" applyProtection="1">
      <alignment horizontal="right" vertical="center"/>
      <protection locked="0"/>
    </xf>
    <xf numFmtId="0" fontId="3" fillId="0" borderId="0" xfId="0" applyNumberFormat="1" applyFont="1" applyFill="1" applyAlignment="1" applyProtection="1">
      <alignment vertical="center"/>
      <protection locked="0"/>
    </xf>
    <xf numFmtId="183" fontId="3" fillId="0" borderId="8" xfId="0" applyNumberFormat="1" applyFont="1" applyFill="1" applyBorder="1" applyAlignment="1" applyProtection="1">
      <alignment vertical="center"/>
      <protection locked="0"/>
    </xf>
    <xf numFmtId="180" fontId="3" fillId="0" borderId="8" xfId="0" applyNumberFormat="1" applyFont="1" applyFill="1" applyBorder="1" applyAlignment="1" applyProtection="1">
      <alignment horizontal="right" vertical="center" indent="1"/>
      <protection locked="0"/>
    </xf>
    <xf numFmtId="182" fontId="27" fillId="0" borderId="11" xfId="2" applyNumberFormat="1" applyFont="1" applyFill="1" applyBorder="1" applyAlignment="1" applyProtection="1">
      <alignment horizontal="distributed" vertical="center" justifyLastLine="1"/>
    </xf>
    <xf numFmtId="181" fontId="27" fillId="0" borderId="8" xfId="2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/>
    <xf numFmtId="176" fontId="27" fillId="0" borderId="0" xfId="0" applyNumberFormat="1" applyFont="1" applyFill="1" applyAlignment="1" applyProtection="1">
      <alignment horizontal="right" vertical="center"/>
    </xf>
    <xf numFmtId="177" fontId="27" fillId="0" borderId="0" xfId="0" applyNumberFormat="1" applyFont="1" applyFill="1" applyBorder="1" applyAlignment="1" applyProtection="1">
      <alignment horizontal="left" vertical="center"/>
    </xf>
    <xf numFmtId="180" fontId="27" fillId="0" borderId="6" xfId="2" applyNumberFormat="1" applyFont="1" applyFill="1" applyBorder="1" applyAlignment="1" applyProtection="1">
      <alignment horizontal="right" vertical="center" wrapText="1" indent="1"/>
      <protection locked="0"/>
    </xf>
    <xf numFmtId="176" fontId="27" fillId="0" borderId="0" xfId="0" applyNumberFormat="1" applyFont="1" applyFill="1" applyAlignment="1" applyProtection="1">
      <alignment vertical="center"/>
    </xf>
    <xf numFmtId="177" fontId="27" fillId="0" borderId="4" xfId="0" applyNumberFormat="1" applyFont="1" applyFill="1" applyBorder="1" applyAlignment="1" applyProtection="1">
      <alignment horizontal="left" vertical="center"/>
    </xf>
    <xf numFmtId="180" fontId="27" fillId="0" borderId="6" xfId="2" applyNumberFormat="1" applyFont="1" applyFill="1" applyBorder="1" applyAlignment="1" applyProtection="1">
      <alignment horizontal="right" vertical="center" wrapText="1" indent="1"/>
    </xf>
    <xf numFmtId="176" fontId="27" fillId="0" borderId="0" xfId="0" applyNumberFormat="1" applyFont="1" applyFill="1" applyBorder="1" applyAlignment="1" applyProtection="1">
      <alignment vertical="center"/>
    </xf>
    <xf numFmtId="176" fontId="27" fillId="0" borderId="1" xfId="0" applyNumberFormat="1" applyFont="1" applyFill="1" applyBorder="1" applyAlignment="1" applyProtection="1">
      <alignment vertical="center"/>
    </xf>
    <xf numFmtId="177" fontId="27" fillId="0" borderId="2" xfId="0" applyNumberFormat="1" applyFont="1" applyFill="1" applyBorder="1" applyAlignment="1" applyProtection="1">
      <alignment horizontal="left" vertical="center"/>
    </xf>
    <xf numFmtId="180" fontId="27" fillId="0" borderId="8" xfId="2" applyNumberFormat="1" applyFont="1" applyFill="1" applyBorder="1" applyAlignment="1" applyProtection="1">
      <alignment horizontal="right" vertical="center" wrapText="1" indent="1"/>
      <protection locked="0"/>
    </xf>
    <xf numFmtId="180" fontId="3" fillId="0" borderId="8" xfId="0" applyNumberFormat="1" applyFont="1" applyFill="1" applyBorder="1" applyAlignment="1" applyProtection="1">
      <alignment vertical="center"/>
      <protection locked="0"/>
    </xf>
    <xf numFmtId="180" fontId="3" fillId="0" borderId="8" xfId="0" applyNumberFormat="1" applyFont="1" applyFill="1" applyBorder="1" applyAlignment="1" applyProtection="1">
      <alignment horizontal="right" vertical="center"/>
      <protection locked="0"/>
    </xf>
    <xf numFmtId="176" fontId="29" fillId="0" borderId="3" xfId="0" applyNumberFormat="1" applyFont="1" applyFill="1" applyBorder="1" applyAlignment="1" applyProtection="1">
      <alignment vertical="center"/>
    </xf>
    <xf numFmtId="180" fontId="27" fillId="0" borderId="8" xfId="0" applyNumberFormat="1" applyFont="1" applyFill="1" applyBorder="1" applyAlignment="1" applyProtection="1">
      <alignment vertical="center"/>
      <protection locked="0"/>
    </xf>
    <xf numFmtId="178" fontId="3" fillId="0" borderId="7" xfId="0" applyNumberFormat="1" applyFont="1" applyFill="1" applyBorder="1" applyAlignment="1" applyProtection="1">
      <alignment horizontal="right" vertical="center" indent="3"/>
      <protection locked="0"/>
    </xf>
    <xf numFmtId="179" fontId="3" fillId="0" borderId="8" xfId="0" applyNumberFormat="1" applyFont="1" applyFill="1" applyBorder="1" applyAlignment="1" applyProtection="1">
      <alignment horizontal="right" vertical="center" indent="3"/>
      <protection locked="0"/>
    </xf>
    <xf numFmtId="176" fontId="3" fillId="0" borderId="3" xfId="0" applyNumberFormat="1" applyFont="1" applyFill="1" applyBorder="1" applyAlignment="1" applyProtection="1">
      <alignment horizontal="distributed" vertical="center" justifyLastLine="1"/>
    </xf>
    <xf numFmtId="176" fontId="3" fillId="0" borderId="3" xfId="0" applyNumberFormat="1" applyFont="1" applyFill="1" applyBorder="1" applyAlignment="1" applyProtection="1">
      <alignment horizontal="center" vertical="center" justifyLastLine="1"/>
    </xf>
    <xf numFmtId="176" fontId="3" fillId="0" borderId="8" xfId="0" applyNumberFormat="1" applyFont="1" applyFill="1" applyBorder="1" applyAlignment="1" applyProtection="1">
      <alignment horizontal="distributed" vertical="center" justifyLastLine="1"/>
    </xf>
    <xf numFmtId="180" fontId="3" fillId="0" borderId="6" xfId="2" applyNumberFormat="1" applyFont="1" applyFill="1" applyBorder="1" applyAlignment="1" applyProtection="1">
      <alignment horizontal="right" vertical="center" wrapText="1" indent="1"/>
      <protection locked="0"/>
    </xf>
    <xf numFmtId="180" fontId="3" fillId="0" borderId="6" xfId="2" applyNumberFormat="1" applyFont="1" applyFill="1" applyBorder="1" applyAlignment="1" applyProtection="1">
      <alignment horizontal="right" vertical="center" wrapText="1" indent="1"/>
    </xf>
    <xf numFmtId="180" fontId="3" fillId="0" borderId="8" xfId="2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9" xfId="1" applyNumberFormat="1" applyFont="1" applyFill="1" applyBorder="1" applyAlignment="1" applyProtection="1">
      <alignment horizontal="distributed" vertical="center" justifyLastLine="1"/>
    </xf>
    <xf numFmtId="0" fontId="3" fillId="0" borderId="10" xfId="1" applyNumberFormat="1" applyFont="1" applyFill="1" applyBorder="1" applyAlignment="1" applyProtection="1">
      <alignment horizontal="distributed" vertical="center" justifyLastLine="1"/>
    </xf>
    <xf numFmtId="0" fontId="2" fillId="0" borderId="0" xfId="0" applyNumberFormat="1" applyFont="1" applyFill="1" applyAlignment="1" applyProtection="1">
      <alignment horizontal="center" vertical="center"/>
    </xf>
    <xf numFmtId="0" fontId="3" fillId="0" borderId="12" xfId="1" applyNumberFormat="1" applyFont="1" applyFill="1" applyBorder="1" applyAlignment="1" applyProtection="1">
      <alignment horizontal="distributed" vertical="center" justifyLastLine="1"/>
    </xf>
    <xf numFmtId="0" fontId="9" fillId="0" borderId="13" xfId="0" applyNumberFormat="1" applyFont="1" applyFill="1" applyBorder="1" applyAlignment="1" applyProtection="1">
      <alignment horizontal="distributed" vertical="center" justifyLastLine="1"/>
    </xf>
    <xf numFmtId="0" fontId="9" fillId="0" borderId="1" xfId="0" applyNumberFormat="1" applyFont="1" applyFill="1" applyBorder="1" applyAlignment="1" applyProtection="1">
      <alignment horizontal="distributed" vertical="center" justifyLastLine="1"/>
    </xf>
    <xf numFmtId="0" fontId="9" fillId="0" borderId="2" xfId="0" applyNumberFormat="1" applyFont="1" applyFill="1" applyBorder="1" applyAlignment="1" applyProtection="1">
      <alignment horizontal="distributed" vertical="center" justifyLastLine="1"/>
    </xf>
    <xf numFmtId="176" fontId="3" fillId="0" borderId="3" xfId="0" applyNumberFormat="1" applyFont="1" applyFill="1" applyBorder="1" applyAlignment="1" applyProtection="1">
      <alignment horizontal="distributed" vertical="center" justifyLastLine="1"/>
    </xf>
    <xf numFmtId="0" fontId="9" fillId="0" borderId="9" xfId="0" applyNumberFormat="1" applyFont="1" applyFill="1" applyBorder="1" applyAlignment="1" applyProtection="1">
      <alignment horizontal="distributed" vertical="center" justifyLastLine="1"/>
    </xf>
    <xf numFmtId="0" fontId="9" fillId="0" borderId="10" xfId="0" applyNumberFormat="1" applyFont="1" applyFill="1" applyBorder="1" applyAlignment="1" applyProtection="1">
      <alignment horizontal="distributed" vertical="center" justifyLastLine="1"/>
    </xf>
    <xf numFmtId="176" fontId="3" fillId="0" borderId="9" xfId="0" applyNumberFormat="1" applyFont="1" applyFill="1" applyBorder="1" applyAlignment="1" applyProtection="1">
      <alignment horizontal="distributed" vertical="center" justifyLastLine="1"/>
    </xf>
    <xf numFmtId="0" fontId="2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>
      <alignment horizontal="left" vertical="center"/>
    </xf>
    <xf numFmtId="176" fontId="3" fillId="0" borderId="3" xfId="0" applyNumberFormat="1" applyFont="1" applyFill="1" applyBorder="1" applyAlignment="1" applyProtection="1">
      <alignment horizontal="center" vertical="center" justifyLastLine="1"/>
    </xf>
    <xf numFmtId="176" fontId="3" fillId="0" borderId="10" xfId="0" applyNumberFormat="1" applyFont="1" applyFill="1" applyBorder="1" applyAlignment="1" applyProtection="1">
      <alignment horizontal="center" vertical="center" justifyLastLine="1"/>
    </xf>
    <xf numFmtId="182" fontId="3" fillId="0" borderId="12" xfId="1" applyNumberFormat="1" applyFont="1" applyFill="1" applyBorder="1" applyAlignment="1" applyProtection="1">
      <alignment horizontal="distributed" vertical="center" justifyLastLine="1"/>
    </xf>
    <xf numFmtId="182" fontId="3" fillId="0" borderId="13" xfId="1" applyNumberFormat="1" applyFont="1" applyFill="1" applyBorder="1" applyAlignment="1" applyProtection="1">
      <alignment horizontal="distributed" vertical="center" justifyLastLine="1"/>
    </xf>
    <xf numFmtId="182" fontId="27" fillId="0" borderId="12" xfId="1" applyNumberFormat="1" applyFont="1" applyFill="1" applyBorder="1" applyAlignment="1" applyProtection="1">
      <alignment vertical="center" wrapText="1"/>
      <protection locked="0"/>
    </xf>
    <xf numFmtId="0" fontId="28" fillId="0" borderId="12" xfId="0" applyNumberFormat="1" applyFont="1" applyFill="1" applyBorder="1" applyAlignment="1">
      <alignment vertical="center" wrapText="1"/>
    </xf>
    <xf numFmtId="176" fontId="3" fillId="0" borderId="1" xfId="0" applyNumberFormat="1" applyFont="1" applyFill="1" applyBorder="1" applyAlignment="1" applyProtection="1">
      <alignment horizontal="center" vertical="center"/>
    </xf>
    <xf numFmtId="0" fontId="3" fillId="0" borderId="13" xfId="1" applyNumberFormat="1" applyFont="1" applyFill="1" applyBorder="1" applyAlignment="1" applyProtection="1">
      <alignment horizontal="distributed" vertical="center" justifyLastLine="1"/>
    </xf>
    <xf numFmtId="176" fontId="3" fillId="0" borderId="0" xfId="0" applyNumberFormat="1" applyFont="1" applyFill="1" applyAlignment="1" applyProtection="1">
      <alignment horizontal="right" vertical="center" wrapText="1"/>
      <protection locked="0"/>
    </xf>
    <xf numFmtId="0" fontId="0" fillId="0" borderId="0" xfId="0" applyNumberFormat="1" applyFill="1" applyAlignment="1"/>
    <xf numFmtId="0" fontId="3" fillId="0" borderId="0" xfId="1" applyNumberFormat="1" applyFont="1" applyFill="1" applyBorder="1" applyAlignment="1" applyProtection="1">
      <alignment horizontal="distributed" vertical="center" justifyLastLine="1"/>
    </xf>
    <xf numFmtId="0" fontId="3" fillId="0" borderId="4" xfId="1" applyNumberFormat="1" applyFont="1" applyFill="1" applyBorder="1" applyAlignment="1" applyProtection="1">
      <alignment horizontal="distributed" vertical="center" justifyLastLine="1"/>
    </xf>
    <xf numFmtId="176" fontId="3" fillId="0" borderId="11" xfId="0" applyNumberFormat="1" applyFont="1" applyFill="1" applyBorder="1" applyAlignment="1" applyProtection="1">
      <alignment horizontal="distributed" vertical="center" wrapText="1" justifyLastLine="1"/>
    </xf>
    <xf numFmtId="0" fontId="6" fillId="0" borderId="13" xfId="0" applyNumberFormat="1" applyFont="1" applyFill="1" applyBorder="1" applyAlignment="1" applyProtection="1">
      <alignment horizontal="distributed" vertical="center" justifyLastLine="1"/>
    </xf>
    <xf numFmtId="176" fontId="3" fillId="0" borderId="8" xfId="0" applyNumberFormat="1" applyFont="1" applyFill="1" applyBorder="1" applyAlignment="1" applyProtection="1">
      <alignment horizontal="distributed" vertical="center" justifyLastLine="1"/>
    </xf>
    <xf numFmtId="0" fontId="6" fillId="0" borderId="2" xfId="0" applyNumberFormat="1" applyFont="1" applyFill="1" applyBorder="1" applyAlignment="1" applyProtection="1">
      <alignment horizontal="distributed" vertical="center" justifyLastLine="1"/>
    </xf>
    <xf numFmtId="0" fontId="6" fillId="0" borderId="9" xfId="0" applyNumberFormat="1" applyFont="1" applyFill="1" applyBorder="1" applyAlignment="1" applyProtection="1">
      <alignment horizontal="distributed" vertical="center" justifyLastLine="1"/>
    </xf>
    <xf numFmtId="176" fontId="3" fillId="0" borderId="10" xfId="0" applyNumberFormat="1" applyFont="1" applyFill="1" applyBorder="1" applyAlignment="1" applyProtection="1">
      <alignment horizontal="distributed" vertical="center" justifyLastLine="1"/>
    </xf>
    <xf numFmtId="188" fontId="4" fillId="0" borderId="0" xfId="3" applyNumberFormat="1" applyFont="1" applyFill="1" applyBorder="1" applyAlignment="1" applyProtection="1">
      <alignment horizontal="right" vertical="center"/>
    </xf>
    <xf numFmtId="188" fontId="4" fillId="0" borderId="0" xfId="3" applyNumberFormat="1" applyFont="1" applyFill="1" applyBorder="1" applyAlignment="1" applyProtection="1">
      <alignment horizontal="center" vertical="center"/>
    </xf>
    <xf numFmtId="188" fontId="4" fillId="0" borderId="1" xfId="3" applyNumberFormat="1" applyFont="1" applyFill="1" applyBorder="1" applyAlignment="1" applyProtection="1">
      <alignment horizontal="center" vertical="center"/>
    </xf>
    <xf numFmtId="176" fontId="4" fillId="0" borderId="12" xfId="3" applyNumberFormat="1" applyFont="1" applyFill="1" applyBorder="1" applyAlignment="1" applyProtection="1">
      <alignment horizontal="distributed" vertical="center" justifyLastLine="1"/>
    </xf>
    <xf numFmtId="0" fontId="12" fillId="0" borderId="13" xfId="0" applyNumberFormat="1" applyFont="1" applyFill="1" applyBorder="1" applyAlignment="1" applyProtection="1">
      <alignment horizontal="distributed" vertical="center" justifyLastLine="1"/>
    </xf>
    <xf numFmtId="0" fontId="12" fillId="0" borderId="1" xfId="0" applyNumberFormat="1" applyFont="1" applyFill="1" applyBorder="1" applyAlignment="1" applyProtection="1">
      <alignment horizontal="distributed" vertical="center" justifyLastLine="1"/>
    </xf>
    <xf numFmtId="0" fontId="12" fillId="0" borderId="2" xfId="0" applyNumberFormat="1" applyFont="1" applyFill="1" applyBorder="1" applyAlignment="1" applyProtection="1">
      <alignment horizontal="distributed" vertical="center" justifyLastLine="1"/>
    </xf>
    <xf numFmtId="176" fontId="4" fillId="0" borderId="3" xfId="3" applyNumberFormat="1" applyFont="1" applyFill="1" applyBorder="1" applyAlignment="1" applyProtection="1">
      <alignment horizontal="distributed" vertical="center" justifyLastLine="1"/>
    </xf>
    <xf numFmtId="176" fontId="4" fillId="0" borderId="9" xfId="3" applyNumberFormat="1" applyFont="1" applyFill="1" applyBorder="1" applyAlignment="1" applyProtection="1">
      <alignment horizontal="distributed" vertical="center" justifyLastLine="1"/>
    </xf>
    <xf numFmtId="176" fontId="4" fillId="0" borderId="10" xfId="3" applyNumberFormat="1" applyFont="1" applyFill="1" applyBorder="1" applyAlignment="1" applyProtection="1">
      <alignment horizontal="distributed" vertical="center" justifyLastLine="1"/>
    </xf>
    <xf numFmtId="187" fontId="4" fillId="0" borderId="12" xfId="3" applyNumberFormat="1" applyFont="1" applyFill="1" applyBorder="1" applyAlignment="1" applyProtection="1">
      <alignment horizontal="distributed" vertical="center" justifyLastLine="1"/>
    </xf>
    <xf numFmtId="187" fontId="4" fillId="0" borderId="3" xfId="3" applyNumberFormat="1" applyFont="1" applyFill="1" applyBorder="1" applyAlignment="1" applyProtection="1">
      <alignment horizontal="distributed" vertical="center" justifyLastLine="1"/>
    </xf>
    <xf numFmtId="187" fontId="4" fillId="0" borderId="10" xfId="3" applyNumberFormat="1" applyFont="1" applyFill="1" applyBorder="1" applyAlignment="1" applyProtection="1">
      <alignment horizontal="distributed" vertical="center" justifyLastLine="1"/>
    </xf>
    <xf numFmtId="187" fontId="4" fillId="0" borderId="9" xfId="3" applyNumberFormat="1" applyFont="1" applyFill="1" applyBorder="1" applyAlignment="1" applyProtection="1">
      <alignment horizontal="distributed" vertical="center" justifyLastLine="1"/>
    </xf>
    <xf numFmtId="187" fontId="4" fillId="0" borderId="11" xfId="3" applyNumberFormat="1" applyFont="1" applyFill="1" applyBorder="1" applyAlignment="1" applyProtection="1">
      <alignment horizontal="distributed" vertical="center" wrapText="1" justifyLastLine="1"/>
    </xf>
    <xf numFmtId="0" fontId="12" fillId="0" borderId="8" xfId="0" applyNumberFormat="1" applyFont="1" applyFill="1" applyBorder="1" applyAlignment="1" applyProtection="1">
      <alignment horizontal="distributed" vertical="center" justifyLastLine="1"/>
    </xf>
    <xf numFmtId="176" fontId="3" fillId="0" borderId="12" xfId="1" applyNumberFormat="1" applyFont="1" applyFill="1" applyBorder="1" applyAlignment="1" applyProtection="1">
      <alignment horizontal="distributed" vertical="center" justifyLastLine="1"/>
    </xf>
    <xf numFmtId="176" fontId="7" fillId="0" borderId="3" xfId="3" applyNumberFormat="1" applyFont="1" applyFill="1" applyBorder="1" applyAlignment="1" applyProtection="1">
      <alignment horizontal="distributed" vertical="center" justifyLastLine="1"/>
    </xf>
    <xf numFmtId="176" fontId="7" fillId="0" borderId="10" xfId="3" applyNumberFormat="1" applyFont="1" applyFill="1" applyBorder="1" applyAlignment="1" applyProtection="1">
      <alignment horizontal="distributed" vertical="center" justifyLastLine="1"/>
    </xf>
    <xf numFmtId="176" fontId="3" fillId="0" borderId="3" xfId="3" applyNumberFormat="1" applyFont="1" applyFill="1" applyBorder="1" applyAlignment="1" applyProtection="1">
      <alignment horizontal="distributed" vertical="center" justifyLastLine="1"/>
    </xf>
    <xf numFmtId="176" fontId="3" fillId="0" borderId="10" xfId="3" applyNumberFormat="1" applyFont="1" applyFill="1" applyBorder="1" applyAlignment="1" applyProtection="1">
      <alignment horizontal="distributed" vertical="center" justifyLastLine="1"/>
    </xf>
    <xf numFmtId="176" fontId="3" fillId="0" borderId="9" xfId="3" applyNumberFormat="1" applyFont="1" applyFill="1" applyBorder="1" applyAlignment="1" applyProtection="1">
      <alignment horizontal="distributed" vertical="center" justifyLastLine="1"/>
    </xf>
    <xf numFmtId="188" fontId="3" fillId="0" borderId="0" xfId="3" applyNumberFormat="1" applyFont="1" applyFill="1" applyBorder="1" applyAlignment="1" applyProtection="1">
      <alignment horizontal="center" vertical="center"/>
    </xf>
    <xf numFmtId="188" fontId="3" fillId="0" borderId="1" xfId="3" applyNumberFormat="1" applyFont="1" applyFill="1" applyBorder="1" applyAlignment="1" applyProtection="1">
      <alignment horizontal="center" vertical="center"/>
    </xf>
    <xf numFmtId="176" fontId="4" fillId="0" borderId="12" xfId="1" applyNumberFormat="1" applyFont="1" applyFill="1" applyBorder="1" applyAlignment="1" applyProtection="1">
      <alignment horizontal="distributed" vertical="center" justifyLastLine="1"/>
    </xf>
    <xf numFmtId="176" fontId="14" fillId="0" borderId="3" xfId="2" applyNumberFormat="1" applyFont="1" applyFill="1" applyBorder="1" applyAlignment="1" applyProtection="1">
      <alignment horizontal="distributed" vertical="center" justifyLastLine="1"/>
    </xf>
    <xf numFmtId="176" fontId="14" fillId="0" borderId="10" xfId="2" applyNumberFormat="1" applyFont="1" applyFill="1" applyBorder="1" applyAlignment="1" applyProtection="1">
      <alignment horizontal="distributed" vertical="center" justifyLastLine="1"/>
    </xf>
    <xf numFmtId="176" fontId="4" fillId="0" borderId="3" xfId="2" applyNumberFormat="1" applyFont="1" applyFill="1" applyBorder="1" applyAlignment="1" applyProtection="1">
      <alignment horizontal="distributed" vertical="center" justifyLastLine="1"/>
    </xf>
    <xf numFmtId="176" fontId="4" fillId="0" borderId="10" xfId="2" applyNumberFormat="1" applyFont="1" applyFill="1" applyBorder="1" applyAlignment="1" applyProtection="1">
      <alignment horizontal="distributed" vertical="center" justifyLastLine="1"/>
    </xf>
    <xf numFmtId="176" fontId="4" fillId="0" borderId="9" xfId="2" applyNumberFormat="1" applyFont="1" applyFill="1" applyBorder="1" applyAlignment="1" applyProtection="1">
      <alignment horizontal="distributed" vertical="center" justifyLastLine="1"/>
    </xf>
    <xf numFmtId="0" fontId="12" fillId="0" borderId="10" xfId="0" applyNumberFormat="1" applyFont="1" applyFill="1" applyBorder="1" applyAlignment="1" applyProtection="1">
      <alignment horizontal="distributed" vertical="center" justifyLastLine="1"/>
    </xf>
    <xf numFmtId="176" fontId="4" fillId="0" borderId="3" xfId="2" applyNumberFormat="1" applyFont="1" applyFill="1" applyBorder="1" applyAlignment="1" applyProtection="1">
      <alignment horizontal="distributed" vertical="center" wrapText="1" justifyLastLine="1"/>
    </xf>
    <xf numFmtId="0" fontId="12" fillId="0" borderId="10" xfId="0" applyNumberFormat="1" applyFont="1" applyFill="1" applyBorder="1" applyAlignment="1" applyProtection="1">
      <alignment horizontal="distributed" vertical="center" wrapText="1" justifyLastLine="1"/>
    </xf>
    <xf numFmtId="0" fontId="12" fillId="0" borderId="9" xfId="0" applyNumberFormat="1" applyFont="1" applyFill="1" applyBorder="1" applyAlignment="1" applyProtection="1">
      <alignment horizontal="distributed" vertical="center" wrapText="1" justifyLastLine="1"/>
    </xf>
    <xf numFmtId="176" fontId="3" fillId="0" borderId="3" xfId="2" applyNumberFormat="1" applyFont="1" applyFill="1" applyBorder="1" applyAlignment="1" applyProtection="1">
      <alignment horizontal="distributed" vertical="center" justifyLastLine="1"/>
    </xf>
    <xf numFmtId="0" fontId="1" fillId="0" borderId="9" xfId="0" applyNumberFormat="1" applyFont="1" applyFill="1" applyBorder="1" applyAlignment="1" applyProtection="1">
      <alignment horizontal="distributed" vertical="center" justifyLastLine="1"/>
    </xf>
    <xf numFmtId="187" fontId="4" fillId="0" borderId="13" xfId="4" applyNumberFormat="1" applyFont="1" applyFill="1" applyBorder="1" applyAlignment="1" applyProtection="1">
      <alignment horizontal="distributed" vertical="center" justifyLastLine="1"/>
    </xf>
    <xf numFmtId="0" fontId="12" fillId="0" borderId="4" xfId="0" applyNumberFormat="1" applyFont="1" applyFill="1" applyBorder="1" applyAlignment="1" applyProtection="1">
      <alignment horizontal="distributed" vertical="center" justifyLastLine="1"/>
    </xf>
    <xf numFmtId="187" fontId="4" fillId="0" borderId="9" xfId="4" applyNumberFormat="1" applyFont="1" applyFill="1" applyBorder="1" applyAlignment="1" applyProtection="1">
      <alignment horizontal="distributed" vertical="center" wrapText="1" justifyLastLine="1"/>
    </xf>
    <xf numFmtId="187" fontId="4" fillId="0" borderId="3" xfId="4" applyNumberFormat="1" applyFont="1" applyFill="1" applyBorder="1" applyAlignment="1" applyProtection="1">
      <alignment horizontal="distributed" vertical="center" wrapText="1" justifyLastLine="1"/>
    </xf>
    <xf numFmtId="187" fontId="4" fillId="0" borderId="10" xfId="4" applyNumberFormat="1" applyFont="1" applyFill="1" applyBorder="1" applyAlignment="1" applyProtection="1">
      <alignment horizontal="distributed" vertical="center" wrapText="1" justifyLastLine="1"/>
    </xf>
    <xf numFmtId="187" fontId="4" fillId="0" borderId="14" xfId="4" applyNumberFormat="1" applyFont="1" applyFill="1" applyBorder="1" applyAlignment="1" applyProtection="1">
      <alignment horizontal="distributed" vertical="center" wrapText="1" justifyLastLine="1"/>
    </xf>
    <xf numFmtId="0" fontId="12" fillId="0" borderId="7" xfId="0" applyNumberFormat="1" applyFont="1" applyFill="1" applyBorder="1" applyAlignment="1" applyProtection="1">
      <alignment horizontal="distributed" vertical="center" justifyLastLine="1"/>
    </xf>
    <xf numFmtId="187" fontId="4" fillId="0" borderId="7" xfId="4" applyNumberFormat="1" applyFont="1" applyFill="1" applyBorder="1" applyAlignment="1" applyProtection="1">
      <alignment horizontal="distributed" vertical="center" wrapText="1" justifyLastLine="1"/>
    </xf>
    <xf numFmtId="187" fontId="4" fillId="0" borderId="11" xfId="4" applyNumberFormat="1" applyFont="1" applyFill="1" applyBorder="1" applyAlignment="1" applyProtection="1">
      <alignment horizontal="distributed" vertical="center" wrapText="1" justifyLastLine="1"/>
    </xf>
    <xf numFmtId="187" fontId="4" fillId="0" borderId="8" xfId="4" applyNumberFormat="1" applyFont="1" applyFill="1" applyBorder="1" applyAlignment="1" applyProtection="1">
      <alignment horizontal="distributed" vertical="center" wrapText="1" justifyLastLine="1"/>
    </xf>
    <xf numFmtId="182" fontId="3" fillId="0" borderId="9" xfId="1" applyNumberFormat="1" applyFont="1" applyFill="1" applyBorder="1" applyAlignment="1" applyProtection="1">
      <alignment horizontal="distributed" vertical="center" justifyLastLine="1"/>
    </xf>
    <xf numFmtId="192" fontId="3" fillId="0" borderId="0" xfId="3" applyNumberFormat="1" applyFont="1" applyFill="1" applyBorder="1" applyAlignment="1" applyProtection="1">
      <alignment horizontal="center" vertical="center"/>
    </xf>
    <xf numFmtId="192" fontId="3" fillId="0" borderId="4" xfId="3" applyNumberFormat="1" applyFont="1" applyFill="1" applyBorder="1" applyAlignment="1" applyProtection="1">
      <alignment horizontal="center" vertical="center"/>
    </xf>
    <xf numFmtId="192" fontId="3" fillId="0" borderId="2" xfId="3" applyNumberFormat="1" applyFont="1" applyFill="1" applyBorder="1" applyAlignment="1" applyProtection="1">
      <alignment horizontal="center" vertical="center"/>
    </xf>
    <xf numFmtId="182" fontId="3" fillId="0" borderId="13" xfId="2" applyNumberFormat="1" applyFont="1" applyFill="1" applyBorder="1" applyAlignment="1" applyProtection="1">
      <alignment horizontal="center" vertical="center" justifyLastLine="1"/>
    </xf>
    <xf numFmtId="182" fontId="3" fillId="0" borderId="4" xfId="2" applyNumberFormat="1" applyFont="1" applyFill="1" applyBorder="1" applyAlignment="1" applyProtection="1">
      <alignment horizontal="center" vertical="center" justifyLastLine="1"/>
    </xf>
    <xf numFmtId="182" fontId="3" fillId="0" borderId="2" xfId="2" applyNumberFormat="1" applyFont="1" applyFill="1" applyBorder="1" applyAlignment="1" applyProtection="1">
      <alignment horizontal="center" vertical="center" justifyLastLine="1"/>
    </xf>
    <xf numFmtId="182" fontId="3" fillId="0" borderId="14" xfId="2" applyNumberFormat="1" applyFont="1" applyFill="1" applyBorder="1" applyAlignment="1" applyProtection="1">
      <alignment horizontal="center" vertical="center" justifyLastLine="1"/>
    </xf>
    <xf numFmtId="182" fontId="3" fillId="0" borderId="5" xfId="2" applyNumberFormat="1" applyFont="1" applyFill="1" applyBorder="1" applyAlignment="1" applyProtection="1">
      <alignment horizontal="center" vertical="center" justifyLastLine="1"/>
    </xf>
    <xf numFmtId="182" fontId="3" fillId="0" borderId="7" xfId="2" applyNumberFormat="1" applyFont="1" applyFill="1" applyBorder="1" applyAlignment="1" applyProtection="1">
      <alignment horizontal="center" vertical="center" justifyLastLine="1"/>
    </xf>
    <xf numFmtId="182" fontId="3" fillId="0" borderId="3" xfId="2" applyNumberFormat="1" applyFont="1" applyFill="1" applyBorder="1" applyAlignment="1" applyProtection="1">
      <alignment horizontal="distributed" vertical="center" justifyLastLine="1"/>
    </xf>
    <xf numFmtId="182" fontId="3" fillId="0" borderId="9" xfId="2" applyNumberFormat="1" applyFont="1" applyFill="1" applyBorder="1" applyAlignment="1" applyProtection="1">
      <alignment horizontal="distributed" vertical="center" justifyLastLine="1"/>
    </xf>
    <xf numFmtId="182" fontId="3" fillId="0" borderId="10" xfId="2" applyNumberFormat="1" applyFont="1" applyFill="1" applyBorder="1" applyAlignment="1" applyProtection="1">
      <alignment horizontal="distributed" vertical="center" justifyLastLine="1"/>
    </xf>
    <xf numFmtId="182" fontId="3" fillId="0" borderId="14" xfId="2" applyNumberFormat="1" applyFont="1" applyFill="1" applyBorder="1" applyAlignment="1" applyProtection="1">
      <alignment horizontal="distributed" vertical="center" justifyLastLine="1"/>
    </xf>
    <xf numFmtId="0" fontId="9" fillId="0" borderId="5" xfId="0" applyNumberFormat="1" applyFont="1" applyFill="1" applyBorder="1" applyAlignment="1" applyProtection="1">
      <alignment horizontal="distributed" vertical="center" justifyLastLine="1"/>
    </xf>
    <xf numFmtId="182" fontId="3" fillId="0" borderId="13" xfId="2" applyNumberFormat="1" applyFont="1" applyFill="1" applyBorder="1" applyAlignment="1" applyProtection="1">
      <alignment horizontal="distributed" vertical="center" justifyLastLine="1"/>
    </xf>
    <xf numFmtId="0" fontId="9" fillId="0" borderId="4" xfId="0" applyNumberFormat="1" applyFont="1" applyFill="1" applyBorder="1" applyAlignment="1" applyProtection="1">
      <alignment horizontal="distributed" vertical="center" justifyLastLine="1"/>
    </xf>
    <xf numFmtId="182" fontId="3" fillId="0" borderId="11" xfId="2" applyNumberFormat="1" applyFont="1" applyFill="1" applyBorder="1" applyAlignment="1" applyProtection="1">
      <alignment horizontal="distributed" vertical="center" wrapText="1" justifyLastLine="1"/>
    </xf>
    <xf numFmtId="182" fontId="3" fillId="0" borderId="12" xfId="2" applyNumberFormat="1" applyFont="1" applyFill="1" applyBorder="1" applyAlignment="1" applyProtection="1">
      <alignment horizontal="distributed" vertical="center" wrapText="1" justifyLastLine="1"/>
    </xf>
    <xf numFmtId="182" fontId="3" fillId="0" borderId="6" xfId="2" applyNumberFormat="1" applyFont="1" applyFill="1" applyBorder="1" applyAlignment="1" applyProtection="1">
      <alignment horizontal="distributed" vertical="center" wrapText="1" justifyLastLine="1"/>
    </xf>
    <xf numFmtId="182" fontId="3" fillId="0" borderId="0" xfId="2" applyNumberFormat="1" applyFont="1" applyFill="1" applyBorder="1" applyAlignment="1" applyProtection="1">
      <alignment horizontal="distributed" vertical="center" wrapText="1" justifyLastLine="1"/>
    </xf>
    <xf numFmtId="0" fontId="4" fillId="0" borderId="9" xfId="0" applyNumberFormat="1" applyFont="1" applyFill="1" applyBorder="1" applyAlignment="1" applyProtection="1">
      <alignment horizontal="distributed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4" fillId="0" borderId="9" xfId="0" applyNumberFormat="1" applyFont="1" applyFill="1" applyBorder="1" applyAlignment="1" applyProtection="1">
      <alignment horizontal="distributed" vertical="center" justifyLastLine="1"/>
    </xf>
    <xf numFmtId="0" fontId="14" fillId="0" borderId="9" xfId="0" applyNumberFormat="1" applyFont="1" applyFill="1" applyBorder="1" applyAlignment="1" applyProtection="1">
      <alignment horizontal="distributed" vertical="center"/>
    </xf>
    <xf numFmtId="0" fontId="4" fillId="0" borderId="12" xfId="0" applyNumberFormat="1" applyFont="1" applyFill="1" applyBorder="1" applyAlignment="1" applyProtection="1">
      <alignment horizontal="distributed" vertical="center"/>
    </xf>
    <xf numFmtId="0" fontId="12" fillId="0" borderId="1" xfId="0" applyNumberFormat="1" applyFont="1" applyFill="1" applyBorder="1" applyAlignment="1" applyProtection="1">
      <alignment horizontal="distributed" vertical="center"/>
    </xf>
    <xf numFmtId="0" fontId="4" fillId="0" borderId="1" xfId="0" applyNumberFormat="1" applyFont="1" applyFill="1" applyBorder="1" applyAlignment="1" applyProtection="1">
      <alignment horizontal="distributed" vertical="center"/>
    </xf>
    <xf numFmtId="0" fontId="2" fillId="0" borderId="0" xfId="5" applyFont="1" applyFill="1" applyAlignment="1" applyProtection="1">
      <alignment horizontal="center" vertical="center"/>
    </xf>
    <xf numFmtId="188" fontId="4" fillId="0" borderId="13" xfId="5" applyNumberFormat="1" applyFont="1" applyFill="1" applyBorder="1" applyAlignment="1" applyProtection="1">
      <alignment horizontal="center" vertical="center"/>
    </xf>
    <xf numFmtId="188" fontId="4" fillId="0" borderId="4" xfId="5" applyNumberFormat="1" applyFont="1" applyFill="1" applyBorder="1" applyAlignment="1" applyProtection="1">
      <alignment horizontal="center" vertical="center"/>
    </xf>
    <xf numFmtId="188" fontId="4" fillId="0" borderId="2" xfId="5" applyNumberFormat="1" applyFont="1" applyFill="1" applyBorder="1" applyAlignment="1" applyProtection="1">
      <alignment horizontal="center" vertical="center"/>
    </xf>
    <xf numFmtId="0" fontId="4" fillId="0" borderId="9" xfId="5" applyFont="1" applyFill="1" applyBorder="1" applyAlignment="1" applyProtection="1">
      <alignment horizontal="distributed" vertical="center" justifyLastLine="1"/>
    </xf>
    <xf numFmtId="0" fontId="4" fillId="0" borderId="10" xfId="5" applyFont="1" applyFill="1" applyBorder="1" applyAlignment="1" applyProtection="1">
      <alignment horizontal="distributed" vertical="center" justifyLastLine="1"/>
    </xf>
    <xf numFmtId="188" fontId="4" fillId="0" borderId="10" xfId="5" applyNumberFormat="1" applyFont="1" applyFill="1" applyBorder="1" applyAlignment="1" applyProtection="1">
      <alignment horizontal="center" vertical="center"/>
    </xf>
    <xf numFmtId="188" fontId="23" fillId="0" borderId="10" xfId="5" applyNumberFormat="1" applyFont="1" applyFill="1" applyBorder="1" applyAlignment="1" applyProtection="1">
      <alignment horizontal="center" vertical="center"/>
    </xf>
    <xf numFmtId="0" fontId="4" fillId="0" borderId="12" xfId="5" applyFont="1" applyFill="1" applyBorder="1" applyAlignment="1" applyProtection="1">
      <alignment horizontal="right" vertical="center"/>
    </xf>
    <xf numFmtId="0" fontId="4" fillId="0" borderId="0" xfId="5" applyFont="1" applyFill="1" applyBorder="1" applyAlignment="1" applyProtection="1">
      <alignment horizontal="right" vertical="center"/>
    </xf>
    <xf numFmtId="0" fontId="4" fillId="0" borderId="1" xfId="5" applyFont="1" applyFill="1" applyBorder="1" applyAlignment="1" applyProtection="1">
      <alignment horizontal="right" vertical="center"/>
    </xf>
    <xf numFmtId="0" fontId="4" fillId="0" borderId="13" xfId="5" applyFont="1" applyFill="1" applyBorder="1" applyAlignment="1" applyProtection="1">
      <alignment horizontal="left" vertical="center"/>
    </xf>
    <xf numFmtId="0" fontId="4" fillId="0" borderId="4" xfId="5" applyFont="1" applyFill="1" applyBorder="1" applyAlignment="1" applyProtection="1">
      <alignment horizontal="left" vertical="center"/>
    </xf>
    <xf numFmtId="0" fontId="4" fillId="0" borderId="2" xfId="5" applyFont="1" applyFill="1" applyBorder="1" applyAlignment="1" applyProtection="1">
      <alignment horizontal="left" vertical="center"/>
    </xf>
    <xf numFmtId="0" fontId="14" fillId="0" borderId="3" xfId="5" applyFont="1" applyFill="1" applyBorder="1" applyAlignment="1" applyProtection="1">
      <alignment horizontal="distributed" vertical="center" justifyLastLine="1"/>
    </xf>
    <xf numFmtId="0" fontId="14" fillId="0" borderId="10" xfId="5" applyFont="1" applyFill="1" applyBorder="1" applyAlignment="1" applyProtection="1">
      <alignment horizontal="distributed" vertical="center" justifyLastLine="1"/>
    </xf>
    <xf numFmtId="0" fontId="4" fillId="0" borderId="14" xfId="5" applyFont="1" applyFill="1" applyBorder="1" applyAlignment="1" applyProtection="1">
      <alignment horizontal="distributed" vertical="center" wrapText="1" justifyLastLine="1"/>
    </xf>
    <xf numFmtId="0" fontId="23" fillId="0" borderId="5" xfId="5" applyFont="1" applyFill="1" applyBorder="1" applyAlignment="1" applyProtection="1">
      <alignment horizontal="distributed" vertical="center" wrapText="1" justifyLastLine="1"/>
    </xf>
    <xf numFmtId="0" fontId="23" fillId="0" borderId="7" xfId="5" applyFont="1" applyFill="1" applyBorder="1" applyAlignment="1" applyProtection="1">
      <alignment horizontal="distributed" vertical="center" wrapText="1" justifyLastLine="1"/>
    </xf>
    <xf numFmtId="0" fontId="4" fillId="0" borderId="3" xfId="5" applyFont="1" applyFill="1" applyBorder="1" applyAlignment="1" applyProtection="1">
      <alignment horizontal="distributed" vertical="center" justifyLastLine="1"/>
    </xf>
    <xf numFmtId="0" fontId="19" fillId="0" borderId="10" xfId="5" applyFill="1" applyBorder="1" applyAlignment="1" applyProtection="1">
      <alignment horizontal="distributed" vertical="center" justifyLastLine="1"/>
    </xf>
    <xf numFmtId="0" fontId="11" fillId="0" borderId="12" xfId="5" applyFont="1" applyFill="1" applyBorder="1" applyAlignment="1" applyProtection="1">
      <alignment horizontal="distributed" vertical="center" wrapText="1"/>
    </xf>
    <xf numFmtId="0" fontId="11" fillId="0" borderId="1" xfId="5" applyFont="1" applyFill="1" applyBorder="1" applyAlignment="1" applyProtection="1">
      <alignment horizontal="distributed" vertical="center"/>
    </xf>
    <xf numFmtId="0" fontId="11" fillId="0" borderId="13" xfId="5" applyFont="1" applyFill="1" applyBorder="1" applyAlignment="1" applyProtection="1">
      <alignment vertical="center" textRotation="255"/>
    </xf>
    <xf numFmtId="0" fontId="19" fillId="0" borderId="4" xfId="5" applyFill="1" applyBorder="1" applyAlignment="1" applyProtection="1">
      <alignment vertical="center" textRotation="255"/>
    </xf>
    <xf numFmtId="0" fontId="19" fillId="0" borderId="2" xfId="5" applyFill="1" applyBorder="1" applyAlignment="1" applyProtection="1">
      <alignment vertical="center" textRotation="255"/>
    </xf>
    <xf numFmtId="0" fontId="11" fillId="0" borderId="12" xfId="5" applyFont="1" applyFill="1" applyBorder="1" applyAlignment="1" applyProtection="1">
      <alignment horizontal="distributed" vertical="center"/>
    </xf>
    <xf numFmtId="0" fontId="11" fillId="0" borderId="13" xfId="5" applyFont="1" applyFill="1" applyBorder="1" applyAlignment="1" applyProtection="1">
      <alignment vertical="center" textRotation="255" shrinkToFit="1"/>
    </xf>
    <xf numFmtId="0" fontId="19" fillId="0" borderId="4" xfId="5" applyFill="1" applyBorder="1" applyAlignment="1">
      <alignment vertical="center" textRotation="255"/>
    </xf>
    <xf numFmtId="0" fontId="19" fillId="0" borderId="2" xfId="5" applyFill="1" applyBorder="1" applyAlignment="1">
      <alignment vertical="center" textRotation="255"/>
    </xf>
    <xf numFmtId="0" fontId="11" fillId="0" borderId="9" xfId="5" applyFont="1" applyFill="1" applyBorder="1" applyAlignment="1" applyProtection="1">
      <alignment horizontal="distributed" vertical="center" justifyLastLine="1"/>
    </xf>
    <xf numFmtId="0" fontId="11" fillId="0" borderId="10" xfId="5" applyFont="1" applyFill="1" applyBorder="1" applyAlignment="1" applyProtection="1">
      <alignment horizontal="distributed" vertical="center" justifyLastLine="1"/>
    </xf>
    <xf numFmtId="0" fontId="25" fillId="0" borderId="1" xfId="5" applyFont="1" applyFill="1" applyBorder="1" applyAlignment="1" applyProtection="1">
      <alignment horizontal="distributed" vertical="center"/>
    </xf>
    <xf numFmtId="0" fontId="11" fillId="0" borderId="0" xfId="5" applyFont="1" applyFill="1" applyBorder="1" applyAlignment="1" applyProtection="1">
      <alignment horizontal="distributed" vertical="center"/>
    </xf>
    <xf numFmtId="197" fontId="26" fillId="0" borderId="1" xfId="4" applyNumberFormat="1" applyFont="1" applyFill="1" applyBorder="1" applyAlignment="1" applyProtection="1">
      <alignment horizontal="center" vertical="center"/>
    </xf>
    <xf numFmtId="182" fontId="27" fillId="0" borderId="0" xfId="1" applyNumberFormat="1" applyFont="1" applyFill="1" applyBorder="1" applyAlignment="1" applyProtection="1">
      <alignment vertical="center"/>
      <protection locked="0"/>
    </xf>
    <xf numFmtId="0" fontId="28" fillId="0" borderId="0" xfId="0" applyNumberFormat="1" applyFont="1" applyFill="1" applyBorder="1" applyAlignment="1" applyProtection="1">
      <alignment vertical="center"/>
      <protection locked="0"/>
    </xf>
    <xf numFmtId="0" fontId="3" fillId="0" borderId="1" xfId="1" applyNumberFormat="1" applyFont="1" applyFill="1" applyBorder="1" applyAlignment="1" applyProtection="1">
      <alignment horizontal="distributed" vertical="center" justifyLastLine="1"/>
    </xf>
    <xf numFmtId="0" fontId="3" fillId="0" borderId="2" xfId="1" applyNumberFormat="1" applyFont="1" applyFill="1" applyBorder="1" applyAlignment="1" applyProtection="1">
      <alignment horizontal="distributed" vertical="center" justifyLastLine="1"/>
    </xf>
    <xf numFmtId="176" fontId="11" fillId="0" borderId="15" xfId="0" applyNumberFormat="1" applyFont="1" applyFill="1" applyBorder="1" applyAlignment="1" applyProtection="1">
      <alignment horizontal="center" vertical="center" wrapText="1" justifyLastLine="1"/>
    </xf>
  </cellXfs>
  <cellStyles count="6">
    <cellStyle name="標準" xfId="0" builtinId="0"/>
    <cellStyle name="標準 2" xfId="5"/>
    <cellStyle name="標準_164／165.XLS" xfId="1"/>
    <cellStyle name="標準_170／171.XLS" xfId="3"/>
    <cellStyle name="標準_172／173.XLS" xfId="2"/>
    <cellStyle name="標準_174／175.XLS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0</xdr:col>
      <xdr:colOff>0</xdr:colOff>
      <xdr:row>4</xdr:row>
      <xdr:rowOff>0</xdr:rowOff>
    </xdr:to>
    <xdr:sp macro="" textlink="">
      <xdr:nvSpPr>
        <xdr:cNvPr id="1025" name="テキスト 1"/>
        <xdr:cNvSpPr txBox="1">
          <a:spLocks noChangeArrowheads="1"/>
        </xdr:cNvSpPr>
      </xdr:nvSpPr>
      <xdr:spPr bwMode="auto">
        <a:xfrm>
          <a:off x="0" y="1019175"/>
          <a:ext cx="0" cy="2952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" name="テキスト 3"/>
        <xdr:cNvSpPr txBox="1">
          <a:spLocks noChangeArrowheads="1"/>
        </xdr:cNvSpPr>
      </xdr:nvSpPr>
      <xdr:spPr bwMode="auto">
        <a:xfrm>
          <a:off x="7553325" y="3886200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総　　　　数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医療支給費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平成３年度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４年度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５年度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5" name="テキスト 4"/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６年度</a:t>
          </a:r>
        </a:p>
      </xdr:txBody>
    </xdr:sp>
    <xdr:clientData/>
  </xdr:twoCellAnchor>
  <xdr:twoCellAnchor>
    <xdr:from>
      <xdr:col>0</xdr:col>
      <xdr:colOff>0</xdr:colOff>
      <xdr:row>5</xdr:row>
      <xdr:rowOff>9525</xdr:rowOff>
    </xdr:from>
    <xdr:to>
      <xdr:col>0</xdr:col>
      <xdr:colOff>0</xdr:colOff>
      <xdr:row>6</xdr:row>
      <xdr:rowOff>266700</xdr:rowOff>
    </xdr:to>
    <xdr:sp macro="" textlink="">
      <xdr:nvSpPr>
        <xdr:cNvPr id="6" name="テキスト 5"/>
        <xdr:cNvSpPr txBox="1">
          <a:spLocks noChangeArrowheads="1"/>
        </xdr:cNvSpPr>
      </xdr:nvSpPr>
      <xdr:spPr bwMode="auto">
        <a:xfrm>
          <a:off x="0" y="1600200"/>
          <a:ext cx="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７年度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7" name="テキスト 6"/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0</xdr:col>
      <xdr:colOff>0</xdr:colOff>
      <xdr:row>5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13239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43"/>
  <sheetViews>
    <sheetView showGridLines="0" zoomScale="115" workbookViewId="0">
      <selection activeCell="C9" sqref="C9:D9"/>
    </sheetView>
  </sheetViews>
  <sheetFormatPr defaultColWidth="10.75" defaultRowHeight="21.95" customHeight="1"/>
  <cols>
    <col min="1" max="1" width="5.625" style="7" customWidth="1"/>
    <col min="2" max="2" width="8.25" style="7" customWidth="1"/>
    <col min="3" max="4" width="26.375" style="8" customWidth="1"/>
    <col min="5" max="16384" width="10.75" style="8"/>
  </cols>
  <sheetData>
    <row r="1" spans="1:4" s="9" customFormat="1" ht="30" customHeight="1">
      <c r="A1" s="443" t="s">
        <v>5</v>
      </c>
      <c r="B1" s="443"/>
      <c r="C1" s="443"/>
      <c r="D1" s="443"/>
    </row>
    <row r="2" spans="1:4" ht="30" customHeight="1"/>
    <row r="3" spans="1:4" ht="20.100000000000001" customHeight="1"/>
    <row r="4" spans="1:4" s="2" customFormat="1" ht="24" customHeight="1">
      <c r="A4" s="441" t="s">
        <v>3</v>
      </c>
      <c r="B4" s="442"/>
      <c r="C4" s="10" t="s">
        <v>1</v>
      </c>
      <c r="D4" s="10" t="s">
        <v>0</v>
      </c>
    </row>
    <row r="5" spans="1:4" s="2" customFormat="1" ht="27" customHeight="1">
      <c r="A5" s="4" t="s">
        <v>2</v>
      </c>
      <c r="B5" s="5">
        <v>22</v>
      </c>
      <c r="C5" s="12">
        <v>1444</v>
      </c>
      <c r="D5" s="13">
        <v>1863</v>
      </c>
    </row>
    <row r="6" spans="1:4" s="2" customFormat="1" ht="27" customHeight="1">
      <c r="A6" s="4"/>
      <c r="B6" s="5" t="s">
        <v>6</v>
      </c>
      <c r="C6" s="12">
        <v>1551</v>
      </c>
      <c r="D6" s="13">
        <v>2022</v>
      </c>
    </row>
    <row r="7" spans="1:4" s="2" customFormat="1" ht="27" customHeight="1">
      <c r="A7" s="4"/>
      <c r="B7" s="11">
        <v>24</v>
      </c>
      <c r="C7" s="12">
        <v>1672</v>
      </c>
      <c r="D7" s="13">
        <v>2225</v>
      </c>
    </row>
    <row r="8" spans="1:4" s="2" customFormat="1" ht="27" customHeight="1">
      <c r="A8" s="4"/>
      <c r="B8" s="11">
        <v>25</v>
      </c>
      <c r="C8" s="12">
        <v>1765</v>
      </c>
      <c r="D8" s="13">
        <v>2310</v>
      </c>
    </row>
    <row r="9" spans="1:4" s="2" customFormat="1" ht="27" customHeight="1">
      <c r="A9" s="14"/>
      <c r="B9" s="6">
        <v>26</v>
      </c>
      <c r="C9" s="433">
        <v>1833</v>
      </c>
      <c r="D9" s="434">
        <v>2404</v>
      </c>
    </row>
    <row r="10" spans="1:4" s="2" customFormat="1" ht="20.25" customHeight="1">
      <c r="A10" s="1"/>
      <c r="B10" s="1"/>
      <c r="D10" s="3" t="s">
        <v>4</v>
      </c>
    </row>
    <row r="11" spans="1:4" s="2" customFormat="1" ht="21.95" customHeight="1">
      <c r="A11" s="1"/>
      <c r="B11" s="1"/>
    </row>
    <row r="14" spans="1:4" ht="21.95" customHeight="1">
      <c r="C14" s="7"/>
      <c r="D14" s="7"/>
    </row>
    <row r="15" spans="1:4" ht="21.95" customHeight="1">
      <c r="C15" s="7"/>
      <c r="D15" s="7"/>
    </row>
    <row r="16" spans="1:4" ht="21.95" customHeight="1">
      <c r="C16" s="7"/>
      <c r="D16" s="7"/>
    </row>
    <row r="17" spans="1:4" ht="21.95" customHeight="1">
      <c r="C17" s="7"/>
      <c r="D17" s="7"/>
    </row>
    <row r="18" spans="1:4" ht="21.95" customHeight="1">
      <c r="C18" s="7"/>
      <c r="D18" s="7"/>
    </row>
    <row r="19" spans="1:4" ht="21.95" customHeight="1">
      <c r="C19" s="7"/>
      <c r="D19" s="7"/>
    </row>
    <row r="20" spans="1:4" ht="21.95" customHeight="1">
      <c r="C20" s="7"/>
      <c r="D20" s="7"/>
    </row>
    <row r="24" spans="1:4" ht="21.95" customHeight="1">
      <c r="A24" s="8"/>
      <c r="B24" s="8"/>
    </row>
    <row r="25" spans="1:4" ht="21.95" customHeight="1">
      <c r="A25" s="8"/>
      <c r="B25" s="8"/>
    </row>
    <row r="26" spans="1:4" ht="21.95" customHeight="1">
      <c r="A26" s="8"/>
      <c r="B26" s="8"/>
    </row>
    <row r="27" spans="1:4" ht="21.95" customHeight="1">
      <c r="A27" s="8"/>
      <c r="B27" s="8"/>
    </row>
    <row r="28" spans="1:4" ht="21.95" customHeight="1">
      <c r="A28" s="8"/>
      <c r="B28" s="8"/>
    </row>
    <row r="29" spans="1:4" ht="21.95" customHeight="1">
      <c r="A29" s="8"/>
      <c r="B29" s="8"/>
    </row>
    <row r="30" spans="1:4" ht="21.95" customHeight="1">
      <c r="A30" s="8"/>
      <c r="B30" s="8"/>
    </row>
    <row r="31" spans="1:4" ht="21.95" customHeight="1">
      <c r="A31" s="8"/>
      <c r="B31" s="8"/>
    </row>
    <row r="32" spans="1:4" ht="21.95" customHeight="1">
      <c r="A32" s="8"/>
      <c r="B32" s="8"/>
    </row>
    <row r="33" spans="1:2" ht="21.95" customHeight="1">
      <c r="A33" s="8"/>
      <c r="B33" s="8"/>
    </row>
    <row r="34" spans="1:2" ht="21.95" customHeight="1">
      <c r="A34" s="8"/>
      <c r="B34" s="8"/>
    </row>
    <row r="35" spans="1:2" ht="21.95" customHeight="1">
      <c r="A35" s="8"/>
      <c r="B35" s="8"/>
    </row>
    <row r="36" spans="1:2" ht="21.95" customHeight="1">
      <c r="A36" s="8"/>
      <c r="B36" s="8"/>
    </row>
    <row r="37" spans="1:2" ht="21.95" customHeight="1">
      <c r="A37" s="8"/>
      <c r="B37" s="8"/>
    </row>
    <row r="38" spans="1:2" ht="21.95" customHeight="1">
      <c r="A38" s="8"/>
      <c r="B38" s="8"/>
    </row>
    <row r="39" spans="1:2" ht="21.95" customHeight="1">
      <c r="A39" s="8"/>
      <c r="B39" s="8"/>
    </row>
    <row r="40" spans="1:2" ht="21.95" customHeight="1">
      <c r="A40" s="8"/>
      <c r="B40" s="8"/>
    </row>
    <row r="41" spans="1:2" ht="21.95" customHeight="1">
      <c r="A41" s="8"/>
      <c r="B41" s="8"/>
    </row>
    <row r="42" spans="1:2" ht="21.95" customHeight="1">
      <c r="A42" s="8"/>
      <c r="B42" s="8"/>
    </row>
    <row r="43" spans="1:2" ht="21.95" customHeight="1">
      <c r="A43" s="8"/>
      <c r="B43" s="8"/>
    </row>
  </sheetData>
  <sheetProtection selectLockedCells="1"/>
  <mergeCells count="2">
    <mergeCell ref="A4:B4"/>
    <mergeCell ref="A1:D1"/>
  </mergeCells>
  <phoneticPr fontId="0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36" orientation="portrait" useFirstPageNumber="1" r:id="rId1"/>
  <headerFooter alignWithMargins="0">
    <oddHeader>&amp;R&amp;"ＭＳ ゴシック,標準"&amp;11 10．社会保障・労働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GridLines="0" zoomScale="110" zoomScaleNormal="110" workbookViewId="0">
      <selection activeCell="D21" sqref="D21"/>
    </sheetView>
  </sheetViews>
  <sheetFormatPr defaultColWidth="10.75" defaultRowHeight="21.95" customHeight="1"/>
  <cols>
    <col min="1" max="1" width="9.375" style="83" customWidth="1"/>
    <col min="2" max="2" width="7.875" style="83" customWidth="1"/>
    <col min="3" max="3" width="5.875" style="83" customWidth="1"/>
    <col min="4" max="5" width="9" style="83" customWidth="1"/>
    <col min="6" max="6" width="4.25" style="83" customWidth="1"/>
    <col min="7" max="8" width="8.25" style="83" customWidth="1"/>
    <col min="9" max="9" width="5.875" style="83" customWidth="1"/>
    <col min="10" max="11" width="8.25" style="83" customWidth="1"/>
    <col min="12" max="12" width="4.25" style="83" customWidth="1"/>
    <col min="13" max="14" width="8.25" style="83" customWidth="1"/>
    <col min="15" max="15" width="4.25" style="83" customWidth="1"/>
    <col min="16" max="17" width="8.25" style="83" customWidth="1"/>
    <col min="18" max="16384" width="10.75" style="83"/>
  </cols>
  <sheetData>
    <row r="1" spans="1:18" s="79" customFormat="1" ht="30" customHeight="1">
      <c r="A1" s="443" t="s">
        <v>103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3"/>
      <c r="O1" s="443"/>
      <c r="P1" s="443"/>
      <c r="Q1" s="443"/>
    </row>
    <row r="2" spans="1:18" s="79" customFormat="1" ht="30" customHeight="1">
      <c r="A2" s="66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18" ht="21.95" customHeight="1">
      <c r="A3" s="81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2" t="s">
        <v>104</v>
      </c>
    </row>
    <row r="4" spans="1:18" s="84" customFormat="1" ht="21.95" customHeight="1">
      <c r="A4" s="475" t="s">
        <v>105</v>
      </c>
      <c r="B4" s="476"/>
      <c r="C4" s="479" t="s">
        <v>106</v>
      </c>
      <c r="D4" s="480"/>
      <c r="E4" s="481"/>
      <c r="F4" s="479" t="s">
        <v>107</v>
      </c>
      <c r="G4" s="480"/>
      <c r="H4" s="481"/>
      <c r="I4" s="479" t="s">
        <v>108</v>
      </c>
      <c r="J4" s="480"/>
      <c r="K4" s="481"/>
      <c r="L4" s="479" t="s">
        <v>109</v>
      </c>
      <c r="M4" s="480"/>
      <c r="N4" s="481"/>
      <c r="O4" s="479" t="s">
        <v>110</v>
      </c>
      <c r="P4" s="480"/>
      <c r="Q4" s="480"/>
    </row>
    <row r="5" spans="1:18" s="86" customFormat="1" ht="21.95" customHeight="1">
      <c r="A5" s="477"/>
      <c r="B5" s="478"/>
      <c r="C5" s="85" t="s">
        <v>88</v>
      </c>
      <c r="D5" s="85" t="s">
        <v>111</v>
      </c>
      <c r="E5" s="85" t="s">
        <v>57</v>
      </c>
      <c r="F5" s="85" t="s">
        <v>88</v>
      </c>
      <c r="G5" s="85" t="s">
        <v>111</v>
      </c>
      <c r="H5" s="85" t="s">
        <v>57</v>
      </c>
      <c r="I5" s="85" t="s">
        <v>88</v>
      </c>
      <c r="J5" s="85" t="s">
        <v>111</v>
      </c>
      <c r="K5" s="85" t="s">
        <v>57</v>
      </c>
      <c r="L5" s="85" t="s">
        <v>88</v>
      </c>
      <c r="M5" s="85" t="s">
        <v>111</v>
      </c>
      <c r="N5" s="85" t="s">
        <v>57</v>
      </c>
      <c r="O5" s="85" t="s">
        <v>88</v>
      </c>
      <c r="P5" s="85" t="s">
        <v>111</v>
      </c>
      <c r="Q5" s="85" t="s">
        <v>57</v>
      </c>
    </row>
    <row r="6" spans="1:18" s="84" customFormat="1" ht="24" customHeight="1">
      <c r="A6" s="472" t="s">
        <v>112</v>
      </c>
      <c r="B6" s="87" t="s">
        <v>113</v>
      </c>
      <c r="C6" s="88">
        <v>23519</v>
      </c>
      <c r="D6" s="88">
        <v>222106901</v>
      </c>
      <c r="E6" s="89">
        <v>162818744</v>
      </c>
      <c r="F6" s="89">
        <v>357</v>
      </c>
      <c r="G6" s="89">
        <v>8581404</v>
      </c>
      <c r="H6" s="89">
        <v>6221122</v>
      </c>
      <c r="I6" s="89">
        <v>20803</v>
      </c>
      <c r="J6" s="89">
        <v>175687124</v>
      </c>
      <c r="K6" s="89">
        <v>127872295</v>
      </c>
      <c r="L6" s="89">
        <v>1383</v>
      </c>
      <c r="M6" s="89">
        <v>9791305</v>
      </c>
      <c r="N6" s="89">
        <v>7165055</v>
      </c>
      <c r="O6" s="89">
        <v>976</v>
      </c>
      <c r="P6" s="89">
        <v>28047068</v>
      </c>
      <c r="Q6" s="90">
        <v>21560272</v>
      </c>
    </row>
    <row r="7" spans="1:18" s="84" customFormat="1" ht="24" customHeight="1">
      <c r="A7" s="472"/>
      <c r="B7" s="87" t="s">
        <v>114</v>
      </c>
      <c r="C7" s="88">
        <v>2580</v>
      </c>
      <c r="D7" s="88">
        <v>23647576</v>
      </c>
      <c r="E7" s="89">
        <v>16552697</v>
      </c>
      <c r="F7" s="89">
        <v>51</v>
      </c>
      <c r="G7" s="89">
        <v>1005870</v>
      </c>
      <c r="H7" s="89">
        <v>703988</v>
      </c>
      <c r="I7" s="89">
        <v>2301</v>
      </c>
      <c r="J7" s="89">
        <v>19310431</v>
      </c>
      <c r="K7" s="89">
        <v>13516877</v>
      </c>
      <c r="L7" s="89">
        <v>113</v>
      </c>
      <c r="M7" s="89">
        <v>702895</v>
      </c>
      <c r="N7" s="89">
        <v>491993</v>
      </c>
      <c r="O7" s="89">
        <v>115</v>
      </c>
      <c r="P7" s="89">
        <v>2628380</v>
      </c>
      <c r="Q7" s="90">
        <v>1839839</v>
      </c>
    </row>
    <row r="8" spans="1:18" s="84" customFormat="1" ht="9.75" customHeight="1">
      <c r="A8" s="91"/>
      <c r="B8" s="87"/>
      <c r="C8" s="88"/>
      <c r="D8" s="88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90"/>
    </row>
    <row r="9" spans="1:18" s="84" customFormat="1" ht="24" customHeight="1">
      <c r="A9" s="473">
        <v>23</v>
      </c>
      <c r="B9" s="87" t="s">
        <v>113</v>
      </c>
      <c r="C9" s="88">
        <v>24289</v>
      </c>
      <c r="D9" s="88">
        <v>221017767</v>
      </c>
      <c r="E9" s="89">
        <v>162087390</v>
      </c>
      <c r="F9" s="89">
        <v>216</v>
      </c>
      <c r="G9" s="89">
        <v>8219494</v>
      </c>
      <c r="H9" s="89">
        <v>5857344</v>
      </c>
      <c r="I9" s="89">
        <v>21580</v>
      </c>
      <c r="J9" s="89">
        <v>173640791</v>
      </c>
      <c r="K9" s="89">
        <v>126572556</v>
      </c>
      <c r="L9" s="89">
        <v>1502</v>
      </c>
      <c r="M9" s="89">
        <v>10741510</v>
      </c>
      <c r="N9" s="89">
        <v>7953388</v>
      </c>
      <c r="O9" s="89">
        <v>991</v>
      </c>
      <c r="P9" s="89">
        <v>28415972</v>
      </c>
      <c r="Q9" s="88">
        <v>21704102</v>
      </c>
    </row>
    <row r="10" spans="1:18" s="84" customFormat="1" ht="24" customHeight="1">
      <c r="A10" s="473"/>
      <c r="B10" s="87" t="s">
        <v>114</v>
      </c>
      <c r="C10" s="88">
        <v>2751</v>
      </c>
      <c r="D10" s="88">
        <v>23605194</v>
      </c>
      <c r="E10" s="89">
        <v>16523020</v>
      </c>
      <c r="F10" s="89">
        <v>50</v>
      </c>
      <c r="G10" s="89">
        <v>887013</v>
      </c>
      <c r="H10" s="89">
        <v>620907</v>
      </c>
      <c r="I10" s="89">
        <v>2419</v>
      </c>
      <c r="J10" s="89">
        <v>19200132</v>
      </c>
      <c r="K10" s="89">
        <v>13439545</v>
      </c>
      <c r="L10" s="89">
        <v>178</v>
      </c>
      <c r="M10" s="89">
        <v>1304605</v>
      </c>
      <c r="N10" s="89">
        <v>913175</v>
      </c>
      <c r="O10" s="89">
        <v>104</v>
      </c>
      <c r="P10" s="89">
        <v>2213444</v>
      </c>
      <c r="Q10" s="88">
        <v>1549393</v>
      </c>
    </row>
    <row r="11" spans="1:18" s="84" customFormat="1" ht="9.75" customHeight="1">
      <c r="A11" s="91"/>
      <c r="B11" s="87"/>
      <c r="C11" s="88"/>
      <c r="D11" s="88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90"/>
    </row>
    <row r="12" spans="1:18" s="84" customFormat="1" ht="24" customHeight="1">
      <c r="A12" s="473">
        <v>24</v>
      </c>
      <c r="B12" s="87" t="s">
        <v>113</v>
      </c>
      <c r="C12" s="89">
        <v>24388</v>
      </c>
      <c r="D12" s="89">
        <v>210278077</v>
      </c>
      <c r="E12" s="89">
        <v>154759950</v>
      </c>
      <c r="F12" s="89">
        <v>479</v>
      </c>
      <c r="G12" s="89">
        <v>11329027</v>
      </c>
      <c r="H12" s="89">
        <v>8824133</v>
      </c>
      <c r="I12" s="89">
        <v>21355</v>
      </c>
      <c r="J12" s="89">
        <v>162745759</v>
      </c>
      <c r="K12" s="89">
        <v>118484527</v>
      </c>
      <c r="L12" s="89">
        <v>1646</v>
      </c>
      <c r="M12" s="89">
        <v>10109140</v>
      </c>
      <c r="N12" s="89">
        <v>7506626</v>
      </c>
      <c r="O12" s="89">
        <v>908</v>
      </c>
      <c r="P12" s="89">
        <v>26094151</v>
      </c>
      <c r="Q12" s="88">
        <v>19944664</v>
      </c>
    </row>
    <row r="13" spans="1:18" s="84" customFormat="1" ht="24" customHeight="1">
      <c r="A13" s="473"/>
      <c r="B13" s="87" t="s">
        <v>114</v>
      </c>
      <c r="C13" s="89">
        <v>2595</v>
      </c>
      <c r="D13" s="89">
        <v>20346985</v>
      </c>
      <c r="E13" s="89">
        <v>14242469</v>
      </c>
      <c r="F13" s="89">
        <v>48</v>
      </c>
      <c r="G13" s="89">
        <v>535970</v>
      </c>
      <c r="H13" s="89">
        <v>375179</v>
      </c>
      <c r="I13" s="89">
        <v>2335</v>
      </c>
      <c r="J13" s="89">
        <v>17247138</v>
      </c>
      <c r="K13" s="89">
        <v>12072622</v>
      </c>
      <c r="L13" s="89">
        <v>130</v>
      </c>
      <c r="M13" s="89">
        <v>782550</v>
      </c>
      <c r="N13" s="89">
        <v>547749</v>
      </c>
      <c r="O13" s="89">
        <v>82</v>
      </c>
      <c r="P13" s="89">
        <v>1781327</v>
      </c>
      <c r="Q13" s="88">
        <v>1246919</v>
      </c>
    </row>
    <row r="14" spans="1:18" s="84" customFormat="1" ht="9.75" customHeight="1">
      <c r="A14" s="91"/>
      <c r="B14" s="87"/>
      <c r="C14" s="88"/>
      <c r="D14" s="88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90"/>
    </row>
    <row r="15" spans="1:18" s="84" customFormat="1" ht="24" customHeight="1">
      <c r="A15" s="473">
        <v>25</v>
      </c>
      <c r="B15" s="87" t="s">
        <v>113</v>
      </c>
      <c r="C15" s="92">
        <v>23413</v>
      </c>
      <c r="D15" s="92">
        <v>196238518</v>
      </c>
      <c r="E15" s="92">
        <v>144789137</v>
      </c>
      <c r="F15" s="92">
        <v>588</v>
      </c>
      <c r="G15" s="92">
        <v>15539900</v>
      </c>
      <c r="H15" s="92">
        <v>11921687</v>
      </c>
      <c r="I15" s="92">
        <v>20502</v>
      </c>
      <c r="J15" s="92">
        <v>148412178</v>
      </c>
      <c r="K15" s="92">
        <v>108290730</v>
      </c>
      <c r="L15" s="92">
        <v>1425</v>
      </c>
      <c r="M15" s="92">
        <v>8717115</v>
      </c>
      <c r="N15" s="92">
        <v>6400932</v>
      </c>
      <c r="O15" s="92">
        <f t="shared" ref="O15:Q16" si="0">C15-F15-I15-L15</f>
        <v>898</v>
      </c>
      <c r="P15" s="92">
        <f t="shared" si="0"/>
        <v>23569325</v>
      </c>
      <c r="Q15" s="93">
        <f t="shared" si="0"/>
        <v>18175788</v>
      </c>
      <c r="R15" s="94"/>
    </row>
    <row r="16" spans="1:18" s="84" customFormat="1" ht="24" customHeight="1">
      <c r="A16" s="473"/>
      <c r="B16" s="87" t="s">
        <v>114</v>
      </c>
      <c r="C16" s="92">
        <v>2109</v>
      </c>
      <c r="D16" s="92">
        <v>19507064</v>
      </c>
      <c r="E16" s="92">
        <v>13652626</v>
      </c>
      <c r="F16" s="92">
        <v>38</v>
      </c>
      <c r="G16" s="92">
        <v>1130987</v>
      </c>
      <c r="H16" s="92">
        <v>789723</v>
      </c>
      <c r="I16" s="92">
        <v>1815</v>
      </c>
      <c r="J16" s="92">
        <v>14124611</v>
      </c>
      <c r="K16" s="92">
        <v>9886918</v>
      </c>
      <c r="L16" s="92">
        <v>137</v>
      </c>
      <c r="M16" s="92">
        <v>1360240</v>
      </c>
      <c r="N16" s="92">
        <v>952154</v>
      </c>
      <c r="O16" s="92">
        <f t="shared" si="0"/>
        <v>119</v>
      </c>
      <c r="P16" s="92">
        <f t="shared" si="0"/>
        <v>2891226</v>
      </c>
      <c r="Q16" s="93">
        <f t="shared" si="0"/>
        <v>2023831</v>
      </c>
      <c r="R16" s="94"/>
    </row>
    <row r="17" spans="1:18" s="84" customFormat="1" ht="9.75" customHeight="1">
      <c r="A17" s="374"/>
      <c r="B17" s="87"/>
      <c r="C17" s="88"/>
      <c r="D17" s="88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90"/>
    </row>
    <row r="18" spans="1:18" s="84" customFormat="1" ht="24" customHeight="1">
      <c r="A18" s="473">
        <v>26</v>
      </c>
      <c r="B18" s="87" t="s">
        <v>113</v>
      </c>
      <c r="C18" s="92">
        <v>23247</v>
      </c>
      <c r="D18" s="92">
        <v>199068000</v>
      </c>
      <c r="E18" s="92">
        <v>146979985</v>
      </c>
      <c r="F18" s="92">
        <v>612</v>
      </c>
      <c r="G18" s="92">
        <v>12187478</v>
      </c>
      <c r="H18" s="92">
        <v>8613110</v>
      </c>
      <c r="I18" s="92">
        <v>20301</v>
      </c>
      <c r="J18" s="92">
        <v>149315293</v>
      </c>
      <c r="K18" s="92">
        <v>109495342</v>
      </c>
      <c r="L18" s="92">
        <v>1330</v>
      </c>
      <c r="M18" s="92">
        <v>8681340</v>
      </c>
      <c r="N18" s="92">
        <v>6342982</v>
      </c>
      <c r="O18" s="92">
        <v>1004</v>
      </c>
      <c r="P18" s="92">
        <v>28883889</v>
      </c>
      <c r="Q18" s="93">
        <v>22528551</v>
      </c>
      <c r="R18" s="94"/>
    </row>
    <row r="19" spans="1:18" s="84" customFormat="1" ht="24" customHeight="1">
      <c r="A19" s="474"/>
      <c r="B19" s="95" t="s">
        <v>114</v>
      </c>
      <c r="C19" s="405">
        <v>1665</v>
      </c>
      <c r="D19" s="405">
        <v>15589223</v>
      </c>
      <c r="E19" s="405">
        <v>10912275</v>
      </c>
      <c r="F19" s="405">
        <v>68</v>
      </c>
      <c r="G19" s="405">
        <v>775267</v>
      </c>
      <c r="H19" s="405">
        <v>542686</v>
      </c>
      <c r="I19" s="405">
        <v>1411</v>
      </c>
      <c r="J19" s="405">
        <v>10962006</v>
      </c>
      <c r="K19" s="405">
        <v>7673253</v>
      </c>
      <c r="L19" s="405">
        <v>97</v>
      </c>
      <c r="M19" s="405">
        <v>968865</v>
      </c>
      <c r="N19" s="405">
        <v>678204</v>
      </c>
      <c r="O19" s="405">
        <v>89</v>
      </c>
      <c r="P19" s="405">
        <v>2883085</v>
      </c>
      <c r="Q19" s="406">
        <v>2018132</v>
      </c>
      <c r="R19" s="94"/>
    </row>
    <row r="20" spans="1:18" s="84" customFormat="1" ht="20.25" customHeight="1">
      <c r="A20" s="96"/>
      <c r="Q20" s="97" t="s">
        <v>102</v>
      </c>
      <c r="R20" s="94"/>
    </row>
  </sheetData>
  <sheetProtection selectLockedCells="1"/>
  <mergeCells count="12">
    <mergeCell ref="A1:Q1"/>
    <mergeCell ref="A4:B5"/>
    <mergeCell ref="C4:E4"/>
    <mergeCell ref="F4:H4"/>
    <mergeCell ref="I4:K4"/>
    <mergeCell ref="L4:N4"/>
    <mergeCell ref="O4:Q4"/>
    <mergeCell ref="A6:A7"/>
    <mergeCell ref="A9:A10"/>
    <mergeCell ref="A12:A13"/>
    <mergeCell ref="A15:A16"/>
    <mergeCell ref="A18:A19"/>
  </mergeCells>
  <phoneticPr fontId="5"/>
  <printOptions horizontalCentered="1" gridLinesSet="0"/>
  <pageMargins left="0.19685039370078741" right="0.19685039370078741" top="0.78740157480314965" bottom="0.39370078740157483" header="0.31496062992125984" footer="0.19685039370078741"/>
  <pageSetup paperSize="9" firstPageNumber="144" orientation="landscape" useFirstPageNumber="1" horizontalDpi="400" verticalDpi="400" r:id="rId1"/>
  <headerFooter alignWithMargins="0">
    <oddHeader>&amp;R&amp;"ＭＳ ゴシック,標準"&amp;11 10. 社会保障・労働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topLeftCell="A10" zoomScale="110" zoomScaleNormal="110" workbookViewId="0">
      <selection activeCell="C18" sqref="C18:L19"/>
    </sheetView>
  </sheetViews>
  <sheetFormatPr defaultColWidth="10.75" defaultRowHeight="21.95" customHeight="1"/>
  <cols>
    <col min="1" max="1" width="9.75" style="98" customWidth="1"/>
    <col min="2" max="2" width="9" style="98" customWidth="1"/>
    <col min="3" max="5" width="9.125" style="98" customWidth="1"/>
    <col min="6" max="11" width="11.625" style="98" customWidth="1"/>
    <col min="12" max="12" width="9.125" style="98" customWidth="1"/>
    <col min="13" max="13" width="14.75" style="98" customWidth="1"/>
    <col min="14" max="14" width="15.75" style="98" customWidth="1"/>
    <col min="15" max="15" width="10.75" style="98" customWidth="1"/>
    <col min="16" max="17" width="14.75" style="98" customWidth="1"/>
    <col min="18" max="16384" width="10.75" style="98"/>
  </cols>
  <sheetData>
    <row r="1" spans="1:12" ht="30" customHeight="1">
      <c r="A1" s="443" t="s">
        <v>115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</row>
    <row r="2" spans="1:12" ht="30" customHeight="1">
      <c r="A2" s="66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</row>
    <row r="3" spans="1:12" ht="21.95" customHeight="1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82" t="s">
        <v>104</v>
      </c>
    </row>
    <row r="4" spans="1:12" s="100" customFormat="1" ht="21.95" customHeight="1">
      <c r="A4" s="482" t="s">
        <v>116</v>
      </c>
      <c r="B4" s="476"/>
      <c r="C4" s="483" t="s">
        <v>88</v>
      </c>
      <c r="D4" s="484"/>
      <c r="E4" s="101" t="s">
        <v>117</v>
      </c>
      <c r="F4" s="483" t="s">
        <v>111</v>
      </c>
      <c r="G4" s="485"/>
      <c r="H4" s="484"/>
      <c r="I4" s="483" t="s">
        <v>118</v>
      </c>
      <c r="J4" s="485"/>
      <c r="K4" s="484"/>
      <c r="L4" s="486" t="s">
        <v>119</v>
      </c>
    </row>
    <row r="5" spans="1:12" s="103" customFormat="1" ht="21.95" customHeight="1">
      <c r="A5" s="477"/>
      <c r="B5" s="478"/>
      <c r="C5" s="102" t="s">
        <v>120</v>
      </c>
      <c r="D5" s="102" t="s">
        <v>121</v>
      </c>
      <c r="E5" s="102" t="s">
        <v>120</v>
      </c>
      <c r="F5" s="102" t="s">
        <v>107</v>
      </c>
      <c r="G5" s="102" t="s">
        <v>122</v>
      </c>
      <c r="H5" s="102" t="s">
        <v>123</v>
      </c>
      <c r="I5" s="102" t="s">
        <v>124</v>
      </c>
      <c r="J5" s="102" t="s">
        <v>125</v>
      </c>
      <c r="K5" s="102" t="s">
        <v>126</v>
      </c>
      <c r="L5" s="487"/>
    </row>
    <row r="6" spans="1:12" s="106" customFormat="1" ht="24" customHeight="1">
      <c r="A6" s="472" t="s">
        <v>127</v>
      </c>
      <c r="B6" s="87" t="s">
        <v>113</v>
      </c>
      <c r="C6" s="104">
        <v>552090</v>
      </c>
      <c r="D6" s="104">
        <v>118927</v>
      </c>
      <c r="E6" s="104">
        <v>1295024</v>
      </c>
      <c r="F6" s="104">
        <v>16161948959</v>
      </c>
      <c r="G6" s="104">
        <v>1729743575</v>
      </c>
      <c r="H6" s="104">
        <v>17891692534</v>
      </c>
      <c r="I6" s="104">
        <v>13083706410</v>
      </c>
      <c r="J6" s="104">
        <v>4283835470</v>
      </c>
      <c r="K6" s="104">
        <v>524150654</v>
      </c>
      <c r="L6" s="105">
        <v>56816</v>
      </c>
    </row>
    <row r="7" spans="1:12" s="106" customFormat="1" ht="24" customHeight="1">
      <c r="A7" s="472"/>
      <c r="B7" s="87" t="s">
        <v>114</v>
      </c>
      <c r="C7" s="104">
        <v>53600</v>
      </c>
      <c r="D7" s="104">
        <v>12051</v>
      </c>
      <c r="E7" s="104">
        <v>119772</v>
      </c>
      <c r="F7" s="104">
        <v>1584462206</v>
      </c>
      <c r="G7" s="104">
        <v>184168502</v>
      </c>
      <c r="H7" s="104">
        <v>1768630708</v>
      </c>
      <c r="I7" s="104">
        <v>1236309583</v>
      </c>
      <c r="J7" s="104">
        <v>512811626</v>
      </c>
      <c r="K7" s="104">
        <v>19509499</v>
      </c>
      <c r="L7" s="107">
        <v>4726</v>
      </c>
    </row>
    <row r="8" spans="1:12" s="106" customFormat="1" ht="10.5" customHeight="1">
      <c r="A8" s="91"/>
      <c r="B8" s="87"/>
      <c r="C8" s="104"/>
      <c r="D8" s="104"/>
      <c r="E8" s="104"/>
      <c r="F8" s="104"/>
      <c r="G8" s="104"/>
      <c r="H8" s="104"/>
      <c r="I8" s="104"/>
      <c r="J8" s="104"/>
      <c r="K8" s="104"/>
      <c r="L8" s="105"/>
    </row>
    <row r="9" spans="1:12" s="106" customFormat="1" ht="24" customHeight="1">
      <c r="A9" s="473">
        <v>23</v>
      </c>
      <c r="B9" s="108" t="s">
        <v>113</v>
      </c>
      <c r="C9" s="104">
        <v>543112</v>
      </c>
      <c r="D9" s="104">
        <v>123669</v>
      </c>
      <c r="E9" s="104">
        <v>1245999</v>
      </c>
      <c r="F9" s="104">
        <v>16152094176</v>
      </c>
      <c r="G9" s="104">
        <v>1845780578</v>
      </c>
      <c r="H9" s="104">
        <v>17997874754</v>
      </c>
      <c r="I9" s="104">
        <v>13169485827</v>
      </c>
      <c r="J9" s="104">
        <v>4291701066</v>
      </c>
      <c r="K9" s="104">
        <v>536687861</v>
      </c>
      <c r="L9" s="105">
        <v>55725</v>
      </c>
    </row>
    <row r="10" spans="1:12" s="106" customFormat="1" ht="24" customHeight="1">
      <c r="A10" s="473"/>
      <c r="B10" s="108" t="s">
        <v>114</v>
      </c>
      <c r="C10" s="104">
        <v>58365</v>
      </c>
      <c r="D10" s="104">
        <v>14010</v>
      </c>
      <c r="E10" s="104">
        <v>129001</v>
      </c>
      <c r="F10" s="104">
        <v>1842050072</v>
      </c>
      <c r="G10" s="104">
        <v>224837168</v>
      </c>
      <c r="H10" s="104">
        <v>2066887240</v>
      </c>
      <c r="I10" s="104">
        <v>1444716794</v>
      </c>
      <c r="J10" s="104">
        <v>598473489</v>
      </c>
      <c r="K10" s="104">
        <v>23696957</v>
      </c>
      <c r="L10" s="107">
        <v>5217</v>
      </c>
    </row>
    <row r="11" spans="1:12" s="106" customFormat="1" ht="10.5" customHeight="1">
      <c r="A11" s="91"/>
      <c r="B11" s="108"/>
      <c r="C11" s="104"/>
      <c r="D11" s="104"/>
      <c r="E11" s="104"/>
      <c r="F11" s="104"/>
      <c r="G11" s="104"/>
      <c r="H11" s="104"/>
      <c r="I11" s="104"/>
      <c r="J11" s="104"/>
      <c r="K11" s="104"/>
      <c r="L11" s="105"/>
    </row>
    <row r="12" spans="1:12" s="106" customFormat="1" ht="24" customHeight="1">
      <c r="A12" s="473">
        <v>24</v>
      </c>
      <c r="B12" s="108" t="s">
        <v>113</v>
      </c>
      <c r="C12" s="104">
        <v>538120</v>
      </c>
      <c r="D12" s="104">
        <v>132867</v>
      </c>
      <c r="E12" s="104">
        <v>1204466</v>
      </c>
      <c r="F12" s="104">
        <v>15737056849</v>
      </c>
      <c r="G12" s="104">
        <v>1902731330</v>
      </c>
      <c r="H12" s="104">
        <v>17639788179</v>
      </c>
      <c r="I12" s="104">
        <v>12906748501</v>
      </c>
      <c r="J12" s="104">
        <v>4195200217</v>
      </c>
      <c r="K12" s="104">
        <v>537839461</v>
      </c>
      <c r="L12" s="105">
        <v>54934</v>
      </c>
    </row>
    <row r="13" spans="1:12" s="106" customFormat="1" ht="24" customHeight="1">
      <c r="A13" s="473"/>
      <c r="B13" s="108" t="s">
        <v>114</v>
      </c>
      <c r="C13" s="104">
        <v>57704</v>
      </c>
      <c r="D13" s="104">
        <v>14914</v>
      </c>
      <c r="E13" s="104">
        <v>123465</v>
      </c>
      <c r="F13" s="104">
        <v>1795122117</v>
      </c>
      <c r="G13" s="104">
        <v>228504000</v>
      </c>
      <c r="H13" s="104">
        <v>2023626117</v>
      </c>
      <c r="I13" s="104">
        <v>1414722041</v>
      </c>
      <c r="J13" s="104">
        <v>584108567</v>
      </c>
      <c r="K13" s="104">
        <v>24795509</v>
      </c>
      <c r="L13" s="107">
        <v>5087</v>
      </c>
    </row>
    <row r="14" spans="1:12" s="106" customFormat="1" ht="10.5" customHeight="1">
      <c r="A14" s="91"/>
      <c r="B14" s="108"/>
      <c r="C14" s="104"/>
      <c r="D14" s="104"/>
      <c r="E14" s="104"/>
      <c r="F14" s="104"/>
      <c r="G14" s="104"/>
      <c r="H14" s="104"/>
      <c r="I14" s="104"/>
      <c r="J14" s="104"/>
      <c r="K14" s="104"/>
      <c r="L14" s="105"/>
    </row>
    <row r="15" spans="1:12" s="106" customFormat="1" ht="24" customHeight="1">
      <c r="A15" s="473">
        <v>25</v>
      </c>
      <c r="B15" s="108" t="s">
        <v>113</v>
      </c>
      <c r="C15" s="92">
        <v>543813</v>
      </c>
      <c r="D15" s="92">
        <v>142999</v>
      </c>
      <c r="E15" s="92">
        <v>1196016</v>
      </c>
      <c r="F15" s="92">
        <v>16360838350</v>
      </c>
      <c r="G15" s="92">
        <v>2080245091</v>
      </c>
      <c r="H15" s="92">
        <v>18441083441</v>
      </c>
      <c r="I15" s="92">
        <v>13506174249</v>
      </c>
      <c r="J15" s="92">
        <v>4368815255</v>
      </c>
      <c r="K15" s="92">
        <v>566093937</v>
      </c>
      <c r="L15" s="109">
        <v>54500</v>
      </c>
    </row>
    <row r="16" spans="1:12" s="106" customFormat="1" ht="24" customHeight="1">
      <c r="A16" s="473"/>
      <c r="B16" s="108" t="s">
        <v>114</v>
      </c>
      <c r="C16" s="92">
        <v>53369</v>
      </c>
      <c r="D16" s="92">
        <v>14616</v>
      </c>
      <c r="E16" s="92">
        <v>114313</v>
      </c>
      <c r="F16" s="92">
        <v>1741011639</v>
      </c>
      <c r="G16" s="92">
        <v>218284950</v>
      </c>
      <c r="H16" s="92">
        <v>1959296589</v>
      </c>
      <c r="I16" s="92">
        <v>1369733179</v>
      </c>
      <c r="J16" s="92">
        <v>567678743</v>
      </c>
      <c r="K16" s="92">
        <v>21884667</v>
      </c>
      <c r="L16" s="93">
        <v>4543</v>
      </c>
    </row>
    <row r="17" spans="1:12" s="106" customFormat="1" ht="10.5" customHeight="1">
      <c r="A17" s="91"/>
      <c r="B17" s="108"/>
      <c r="C17" s="104"/>
      <c r="D17" s="104"/>
      <c r="E17" s="104"/>
      <c r="F17" s="104"/>
      <c r="G17" s="104"/>
      <c r="H17" s="104"/>
      <c r="I17" s="104"/>
      <c r="J17" s="104"/>
      <c r="K17" s="104"/>
      <c r="L17" s="105"/>
    </row>
    <row r="18" spans="1:12" s="106" customFormat="1" ht="24" customHeight="1">
      <c r="A18" s="473">
        <v>26</v>
      </c>
      <c r="B18" s="108" t="s">
        <v>113</v>
      </c>
      <c r="C18" s="92">
        <v>547262</v>
      </c>
      <c r="D18" s="92">
        <v>155974</v>
      </c>
      <c r="E18" s="92">
        <v>1179915</v>
      </c>
      <c r="F18" s="92">
        <v>16624970765</v>
      </c>
      <c r="G18" s="92">
        <v>2267098814</v>
      </c>
      <c r="H18" s="92">
        <v>18892069579</v>
      </c>
      <c r="I18" s="92">
        <v>13864542064</v>
      </c>
      <c r="J18" s="92">
        <v>4463143078</v>
      </c>
      <c r="K18" s="92">
        <v>564384437</v>
      </c>
      <c r="L18" s="109">
        <v>53762</v>
      </c>
    </row>
    <row r="19" spans="1:12" s="106" customFormat="1" ht="24" customHeight="1">
      <c r="A19" s="474"/>
      <c r="B19" s="110" t="s">
        <v>114</v>
      </c>
      <c r="C19" s="405">
        <v>43177</v>
      </c>
      <c r="D19" s="405">
        <v>12421</v>
      </c>
      <c r="E19" s="405">
        <v>89001</v>
      </c>
      <c r="F19" s="405">
        <v>1347330232</v>
      </c>
      <c r="G19" s="405">
        <v>187615633</v>
      </c>
      <c r="H19" s="405">
        <v>1534945865</v>
      </c>
      <c r="I19" s="405">
        <v>1072445590</v>
      </c>
      <c r="J19" s="405">
        <v>444552523</v>
      </c>
      <c r="K19" s="405">
        <v>17947752</v>
      </c>
      <c r="L19" s="406">
        <v>3714</v>
      </c>
    </row>
    <row r="20" spans="1:12" s="100" customFormat="1" ht="20.25" customHeight="1">
      <c r="A20" s="8"/>
      <c r="L20" s="82" t="s">
        <v>128</v>
      </c>
    </row>
  </sheetData>
  <sheetProtection selectLockedCells="1"/>
  <mergeCells count="11">
    <mergeCell ref="A1:L1"/>
    <mergeCell ref="A4:B5"/>
    <mergeCell ref="C4:D4"/>
    <mergeCell ref="F4:H4"/>
    <mergeCell ref="I4:K4"/>
    <mergeCell ref="L4:L5"/>
    <mergeCell ref="A6:A7"/>
    <mergeCell ref="A9:A10"/>
    <mergeCell ref="A12:A13"/>
    <mergeCell ref="A15:A16"/>
    <mergeCell ref="A18:A19"/>
  </mergeCells>
  <phoneticPr fontId="5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45" orientation="landscape" useFirstPageNumber="1" horizontalDpi="400" verticalDpi="300" r:id="rId1"/>
  <headerFooter alignWithMargins="0">
    <oddHeader>&amp;R&amp;"ＭＳ ゴシック,標準"&amp;11 10. 社会保障・労働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showGridLines="0" workbookViewId="0">
      <selection activeCell="E10" sqref="E10:L10"/>
    </sheetView>
  </sheetViews>
  <sheetFormatPr defaultColWidth="9" defaultRowHeight="14.25"/>
  <cols>
    <col min="1" max="1" width="5.625" style="58" customWidth="1"/>
    <col min="2" max="2" width="7.625" style="58" customWidth="1"/>
    <col min="3" max="3" width="8.5" style="58" customWidth="1"/>
    <col min="4" max="4" width="10.625" style="58" customWidth="1"/>
    <col min="5" max="5" width="8.5" style="58" customWidth="1"/>
    <col min="6" max="6" width="10.625" style="58" customWidth="1"/>
    <col min="7" max="7" width="8.5" style="58" customWidth="1"/>
    <col min="8" max="8" width="10.625" style="58" customWidth="1"/>
    <col min="9" max="9" width="8.5" style="58" customWidth="1"/>
    <col min="10" max="10" width="10.625" style="58" customWidth="1"/>
    <col min="11" max="11" width="8.5" style="58" customWidth="1"/>
    <col min="12" max="12" width="10.625" style="58" customWidth="1"/>
    <col min="13" max="16384" width="9" style="58"/>
  </cols>
  <sheetData>
    <row r="1" spans="1:12" ht="30" customHeight="1">
      <c r="A1" s="443" t="s">
        <v>129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</row>
    <row r="2" spans="1:12" ht="30" customHeight="1">
      <c r="A2" s="66"/>
      <c r="B2" s="111"/>
      <c r="C2" s="112"/>
      <c r="D2" s="112"/>
      <c r="E2" s="112"/>
      <c r="F2" s="112"/>
      <c r="G2" s="112"/>
      <c r="H2" s="112"/>
      <c r="I2" s="112"/>
      <c r="J2" s="112"/>
      <c r="K2" s="112"/>
      <c r="L2" s="112"/>
    </row>
    <row r="3" spans="1:12" ht="20.100000000000001" customHeight="1">
      <c r="A3" s="8"/>
      <c r="B3" s="8"/>
      <c r="C3" s="81"/>
      <c r="D3" s="81"/>
      <c r="E3" s="81"/>
      <c r="F3" s="81"/>
      <c r="G3" s="81"/>
      <c r="H3" s="81"/>
      <c r="I3" s="81"/>
      <c r="J3" s="81"/>
      <c r="K3" s="81"/>
      <c r="L3" s="82" t="s">
        <v>8</v>
      </c>
    </row>
    <row r="4" spans="1:12" ht="27.75" customHeight="1">
      <c r="A4" s="488" t="s">
        <v>105</v>
      </c>
      <c r="B4" s="445"/>
      <c r="C4" s="489" t="s">
        <v>106</v>
      </c>
      <c r="D4" s="490"/>
      <c r="E4" s="491" t="s">
        <v>130</v>
      </c>
      <c r="F4" s="492"/>
      <c r="G4" s="491" t="s">
        <v>131</v>
      </c>
      <c r="H4" s="492"/>
      <c r="I4" s="491" t="s">
        <v>132</v>
      </c>
      <c r="J4" s="492"/>
      <c r="K4" s="491" t="s">
        <v>133</v>
      </c>
      <c r="L4" s="493"/>
    </row>
    <row r="5" spans="1:12" ht="27.75" customHeight="1">
      <c r="A5" s="446"/>
      <c r="B5" s="447"/>
      <c r="C5" s="113" t="s">
        <v>88</v>
      </c>
      <c r="D5" s="113" t="s">
        <v>57</v>
      </c>
      <c r="E5" s="114" t="s">
        <v>88</v>
      </c>
      <c r="F5" s="114" t="s">
        <v>57</v>
      </c>
      <c r="G5" s="114" t="s">
        <v>88</v>
      </c>
      <c r="H5" s="114" t="s">
        <v>57</v>
      </c>
      <c r="I5" s="114" t="s">
        <v>88</v>
      </c>
      <c r="J5" s="114" t="s">
        <v>57</v>
      </c>
      <c r="K5" s="114" t="s">
        <v>88</v>
      </c>
      <c r="L5" s="114" t="s">
        <v>57</v>
      </c>
    </row>
    <row r="6" spans="1:12" ht="31.5" customHeight="1">
      <c r="A6" s="20" t="s">
        <v>21</v>
      </c>
      <c r="B6" s="115">
        <v>22</v>
      </c>
      <c r="C6" s="116">
        <v>554</v>
      </c>
      <c r="D6" s="116">
        <v>118024</v>
      </c>
      <c r="E6" s="117">
        <v>0</v>
      </c>
      <c r="F6" s="118">
        <v>0</v>
      </c>
      <c r="G6" s="119">
        <v>246</v>
      </c>
      <c r="H6" s="119">
        <v>102644</v>
      </c>
      <c r="I6" s="119">
        <v>308</v>
      </c>
      <c r="J6" s="119">
        <v>15380</v>
      </c>
      <c r="K6" s="117" t="s">
        <v>134</v>
      </c>
      <c r="L6" s="117" t="s">
        <v>134</v>
      </c>
    </row>
    <row r="7" spans="1:12" ht="31.5" customHeight="1">
      <c r="A7" s="20" t="s">
        <v>21</v>
      </c>
      <c r="B7" s="120">
        <v>23</v>
      </c>
      <c r="C7" s="116">
        <v>575</v>
      </c>
      <c r="D7" s="116">
        <v>128050</v>
      </c>
      <c r="E7" s="117">
        <v>0</v>
      </c>
      <c r="F7" s="118">
        <v>0</v>
      </c>
      <c r="G7" s="119">
        <v>270</v>
      </c>
      <c r="H7" s="119">
        <v>112800</v>
      </c>
      <c r="I7" s="119">
        <v>305</v>
      </c>
      <c r="J7" s="119">
        <v>15250</v>
      </c>
      <c r="K7" s="117" t="s">
        <v>134</v>
      </c>
      <c r="L7" s="117" t="s">
        <v>134</v>
      </c>
    </row>
    <row r="8" spans="1:12" ht="31.5" customHeight="1">
      <c r="A8" s="20" t="s">
        <v>21</v>
      </c>
      <c r="B8" s="120">
        <v>24</v>
      </c>
      <c r="C8" s="116">
        <v>497</v>
      </c>
      <c r="D8" s="116">
        <v>99350</v>
      </c>
      <c r="E8" s="117" t="s">
        <v>134</v>
      </c>
      <c r="F8" s="118" t="s">
        <v>134</v>
      </c>
      <c r="G8" s="119">
        <v>202</v>
      </c>
      <c r="H8" s="119">
        <v>84600</v>
      </c>
      <c r="I8" s="119">
        <v>295</v>
      </c>
      <c r="J8" s="119">
        <v>14750</v>
      </c>
      <c r="K8" s="117" t="s">
        <v>134</v>
      </c>
      <c r="L8" s="117" t="s">
        <v>134</v>
      </c>
    </row>
    <row r="9" spans="1:12" ht="31.5" customHeight="1">
      <c r="A9" s="20" t="s">
        <v>21</v>
      </c>
      <c r="B9" s="120">
        <v>25</v>
      </c>
      <c r="C9" s="116">
        <f>SUM(E9,G9,I9,K9)</f>
        <v>491</v>
      </c>
      <c r="D9" s="116">
        <f>SUM(F9,H9,J9,L9)</f>
        <v>94460</v>
      </c>
      <c r="E9" s="121" t="s">
        <v>135</v>
      </c>
      <c r="F9" s="122" t="s">
        <v>135</v>
      </c>
      <c r="G9" s="123">
        <v>190</v>
      </c>
      <c r="H9" s="123">
        <v>79410</v>
      </c>
      <c r="I9" s="123">
        <v>301</v>
      </c>
      <c r="J9" s="123">
        <v>15050</v>
      </c>
      <c r="K9" s="121" t="s">
        <v>135</v>
      </c>
      <c r="L9" s="121" t="s">
        <v>135</v>
      </c>
    </row>
    <row r="10" spans="1:12" ht="31.5" customHeight="1">
      <c r="A10" s="124" t="s">
        <v>21</v>
      </c>
      <c r="B10" s="125">
        <v>26</v>
      </c>
      <c r="C10" s="126">
        <f>SUM(E10,G10,I10,K10)</f>
        <v>509</v>
      </c>
      <c r="D10" s="126">
        <f>SUM(F10,H10,J10,L10)</f>
        <v>90678</v>
      </c>
      <c r="E10" s="402" t="s">
        <v>135</v>
      </c>
      <c r="F10" s="403" t="s">
        <v>135</v>
      </c>
      <c r="G10" s="404">
        <v>178</v>
      </c>
      <c r="H10" s="404">
        <v>74128</v>
      </c>
      <c r="I10" s="404">
        <v>331</v>
      </c>
      <c r="J10" s="404">
        <v>16550</v>
      </c>
      <c r="K10" s="402" t="s">
        <v>135</v>
      </c>
      <c r="L10" s="402" t="s">
        <v>135</v>
      </c>
    </row>
    <row r="11" spans="1:12" ht="20.25" customHeight="1">
      <c r="A11" s="2"/>
      <c r="B11" s="127"/>
      <c r="C11" s="83"/>
      <c r="D11" s="83"/>
      <c r="E11" s="83"/>
      <c r="F11" s="83"/>
      <c r="G11" s="83"/>
      <c r="H11" s="83"/>
      <c r="I11" s="83"/>
      <c r="J11" s="83"/>
      <c r="K11" s="83"/>
      <c r="L11" s="128" t="s">
        <v>102</v>
      </c>
    </row>
  </sheetData>
  <sheetProtection selectLockedCells="1"/>
  <mergeCells count="7">
    <mergeCell ref="A1:L1"/>
    <mergeCell ref="A4:B5"/>
    <mergeCell ref="C4:D4"/>
    <mergeCell ref="E4:F4"/>
    <mergeCell ref="G4:H4"/>
    <mergeCell ref="I4:J4"/>
    <mergeCell ref="K4:L4"/>
  </mergeCells>
  <phoneticPr fontId="5"/>
  <printOptions horizontalCentered="1"/>
  <pageMargins left="0.59055118110236227" right="0.59055118110236227" top="0.78740157480314965" bottom="0.39370078740157483" header="0.31496062992125984" footer="0.19685039370078741"/>
  <pageSetup paperSize="9" orientation="landscape" r:id="rId1"/>
  <headerFooter alignWithMargins="0">
    <oddHeader>&amp;R&amp;"ＭＳ ゴシック,標準"&amp;11 10．社会保障・労働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showGridLines="0" zoomScaleNormal="100" workbookViewId="0">
      <selection activeCell="C17" sqref="C17:D18"/>
    </sheetView>
  </sheetViews>
  <sheetFormatPr defaultColWidth="10.75" defaultRowHeight="21.95" customHeight="1"/>
  <cols>
    <col min="1" max="1" width="11.875" style="83" customWidth="1"/>
    <col min="2" max="2" width="10.5" style="83" customWidth="1"/>
    <col min="3" max="3" width="19.625" style="83" customWidth="1"/>
    <col min="4" max="4" width="21.75" style="83" customWidth="1"/>
    <col min="5" max="5" width="10.75" style="83" customWidth="1"/>
    <col min="6" max="16384" width="10.75" style="83"/>
  </cols>
  <sheetData>
    <row r="1" spans="1:4" ht="30" customHeight="1">
      <c r="A1" s="443" t="s">
        <v>136</v>
      </c>
      <c r="B1" s="443"/>
      <c r="C1" s="443"/>
      <c r="D1" s="443"/>
    </row>
    <row r="2" spans="1:4" ht="30" customHeight="1">
      <c r="A2" s="66"/>
      <c r="B2" s="112"/>
      <c r="C2" s="112"/>
      <c r="D2" s="112"/>
    </row>
    <row r="3" spans="1:4" ht="21.95" customHeight="1">
      <c r="A3" s="129"/>
      <c r="B3" s="129"/>
      <c r="C3" s="32"/>
      <c r="D3" s="128" t="s">
        <v>104</v>
      </c>
    </row>
    <row r="4" spans="1:4" ht="21" customHeight="1">
      <c r="A4" s="493" t="s">
        <v>40</v>
      </c>
      <c r="B4" s="492"/>
      <c r="C4" s="114" t="s">
        <v>137</v>
      </c>
      <c r="D4" s="114" t="s">
        <v>138</v>
      </c>
    </row>
    <row r="5" spans="1:4" ht="21" customHeight="1">
      <c r="A5" s="494" t="s">
        <v>112</v>
      </c>
      <c r="B5" s="130" t="s">
        <v>113</v>
      </c>
      <c r="C5" s="131">
        <v>25054</v>
      </c>
      <c r="D5" s="131">
        <v>1599050091</v>
      </c>
    </row>
    <row r="6" spans="1:4" ht="21" customHeight="1">
      <c r="A6" s="494"/>
      <c r="B6" s="130" t="s">
        <v>114</v>
      </c>
      <c r="C6" s="131">
        <v>1882</v>
      </c>
      <c r="D6" s="131">
        <v>180520249</v>
      </c>
    </row>
    <row r="7" spans="1:4" ht="10.5" customHeight="1">
      <c r="A7" s="132"/>
      <c r="B7" s="130"/>
      <c r="C7" s="131"/>
      <c r="D7" s="131"/>
    </row>
    <row r="8" spans="1:4" ht="21" customHeight="1">
      <c r="A8" s="494">
        <v>23</v>
      </c>
      <c r="B8" s="130" t="s">
        <v>113</v>
      </c>
      <c r="C8" s="131">
        <v>25689</v>
      </c>
      <c r="D8" s="131">
        <v>1629441733</v>
      </c>
    </row>
    <row r="9" spans="1:4" ht="21" customHeight="1">
      <c r="A9" s="494"/>
      <c r="B9" s="130" t="s">
        <v>114</v>
      </c>
      <c r="C9" s="131">
        <v>2129</v>
      </c>
      <c r="D9" s="131">
        <v>220983505</v>
      </c>
    </row>
    <row r="10" spans="1:4" ht="10.5" customHeight="1">
      <c r="A10" s="132"/>
      <c r="B10" s="130"/>
      <c r="C10" s="131"/>
      <c r="D10" s="131"/>
    </row>
    <row r="11" spans="1:4" ht="21" customHeight="1">
      <c r="A11" s="494">
        <v>24</v>
      </c>
      <c r="B11" s="130" t="s">
        <v>113</v>
      </c>
      <c r="C11" s="131">
        <v>26161</v>
      </c>
      <c r="D11" s="131">
        <v>1705390972</v>
      </c>
    </row>
    <row r="12" spans="1:4" ht="21.95" customHeight="1">
      <c r="A12" s="494"/>
      <c r="B12" s="130" t="s">
        <v>114</v>
      </c>
      <c r="C12" s="131">
        <v>2220</v>
      </c>
      <c r="D12" s="131">
        <v>214994215</v>
      </c>
    </row>
    <row r="13" spans="1:4" ht="10.5" customHeight="1">
      <c r="A13" s="132"/>
      <c r="B13" s="130"/>
      <c r="C13" s="131"/>
      <c r="D13" s="131"/>
    </row>
    <row r="14" spans="1:4" ht="21.95" customHeight="1">
      <c r="A14" s="494">
        <v>25</v>
      </c>
      <c r="B14" s="130" t="s">
        <v>113</v>
      </c>
      <c r="C14" s="133">
        <v>27269</v>
      </c>
      <c r="D14" s="133">
        <v>1716682174</v>
      </c>
    </row>
    <row r="15" spans="1:4" ht="21.95" customHeight="1">
      <c r="A15" s="494"/>
      <c r="B15" s="130" t="s">
        <v>114</v>
      </c>
      <c r="C15" s="133">
        <v>2203</v>
      </c>
      <c r="D15" s="133">
        <v>226548625</v>
      </c>
    </row>
    <row r="16" spans="1:4" ht="10.5" customHeight="1">
      <c r="A16" s="132"/>
      <c r="B16" s="130"/>
      <c r="C16" s="131"/>
      <c r="D16" s="131"/>
    </row>
    <row r="17" spans="1:4" ht="21.95" customHeight="1">
      <c r="A17" s="494">
        <v>26</v>
      </c>
      <c r="B17" s="130" t="s">
        <v>113</v>
      </c>
      <c r="C17" s="133">
        <v>30135</v>
      </c>
      <c r="D17" s="133">
        <v>1841149659</v>
      </c>
    </row>
    <row r="18" spans="1:4" ht="21.95" customHeight="1">
      <c r="A18" s="495"/>
      <c r="B18" s="134" t="s">
        <v>114</v>
      </c>
      <c r="C18" s="401">
        <v>1918</v>
      </c>
      <c r="D18" s="401">
        <v>181679931</v>
      </c>
    </row>
    <row r="19" spans="1:4" ht="20.25" customHeight="1">
      <c r="A19" s="2"/>
      <c r="D19" s="128" t="s">
        <v>102</v>
      </c>
    </row>
  </sheetData>
  <sheetProtection selectLockedCells="1"/>
  <mergeCells count="7">
    <mergeCell ref="A17:A18"/>
    <mergeCell ref="A1:D1"/>
    <mergeCell ref="A4:B4"/>
    <mergeCell ref="A5:A6"/>
    <mergeCell ref="A8:A9"/>
    <mergeCell ref="A11:A12"/>
    <mergeCell ref="A14:A15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47" orientation="portrait" useFirstPageNumber="1" horizontalDpi="400" verticalDpi="300" r:id="rId1"/>
  <headerFooter alignWithMargins="0">
    <oddHeader>&amp;R&amp;"ＭＳ ゴシック,標準"&amp;11 10. 社会保障・労働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showGridLines="0" zoomScaleNormal="100" workbookViewId="0">
      <selection activeCell="E10" sqref="E10:N10"/>
    </sheetView>
  </sheetViews>
  <sheetFormatPr defaultColWidth="10.75" defaultRowHeight="21.95" customHeight="1"/>
  <cols>
    <col min="1" max="1" width="5.625" style="2" customWidth="1"/>
    <col min="2" max="2" width="7.625" style="2" customWidth="1"/>
    <col min="3" max="3" width="8.625" style="135" customWidth="1"/>
    <col min="4" max="4" width="11.5" style="135" customWidth="1"/>
    <col min="5" max="5" width="6.375" style="135" customWidth="1"/>
    <col min="6" max="6" width="9.125" style="135" customWidth="1"/>
    <col min="7" max="7" width="6.375" style="135" customWidth="1"/>
    <col min="8" max="8" width="9.125" style="135" customWidth="1"/>
    <col min="9" max="9" width="6.375" style="135" customWidth="1"/>
    <col min="10" max="10" width="9.125" style="135" customWidth="1"/>
    <col min="11" max="11" width="6.375" style="135" customWidth="1"/>
    <col min="12" max="12" width="9.125" style="135" customWidth="1"/>
    <col min="13" max="13" width="7.375" style="135" customWidth="1"/>
    <col min="14" max="14" width="10.25" style="135" customWidth="1"/>
    <col min="15" max="16384" width="10.75" style="135"/>
  </cols>
  <sheetData>
    <row r="1" spans="1:14" ht="30" customHeight="1">
      <c r="A1" s="443" t="s">
        <v>139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3"/>
    </row>
    <row r="2" spans="1:14" ht="30" customHeight="1">
      <c r="A2" s="66"/>
      <c r="B2" s="111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14" s="137" customFormat="1" ht="21.95" customHeight="1">
      <c r="A3" s="8"/>
      <c r="B3" s="8"/>
      <c r="N3" s="82" t="s">
        <v>8</v>
      </c>
    </row>
    <row r="4" spans="1:14" s="137" customFormat="1" ht="21.95" customHeight="1">
      <c r="A4" s="496" t="s">
        <v>140</v>
      </c>
      <c r="B4" s="476"/>
      <c r="C4" s="497" t="s">
        <v>106</v>
      </c>
      <c r="D4" s="498"/>
      <c r="E4" s="499" t="s">
        <v>141</v>
      </c>
      <c r="F4" s="500"/>
      <c r="G4" s="499" t="s">
        <v>142</v>
      </c>
      <c r="H4" s="500"/>
      <c r="I4" s="499" t="s">
        <v>143</v>
      </c>
      <c r="J4" s="500"/>
      <c r="K4" s="499" t="s">
        <v>144</v>
      </c>
      <c r="L4" s="500"/>
      <c r="M4" s="499" t="s">
        <v>145</v>
      </c>
      <c r="N4" s="501"/>
    </row>
    <row r="5" spans="1:14" s="137" customFormat="1" ht="22.5" customHeight="1">
      <c r="A5" s="477"/>
      <c r="B5" s="478"/>
      <c r="C5" s="138" t="s">
        <v>88</v>
      </c>
      <c r="D5" s="138" t="s">
        <v>146</v>
      </c>
      <c r="E5" s="139" t="s">
        <v>88</v>
      </c>
      <c r="F5" s="139" t="s">
        <v>146</v>
      </c>
      <c r="G5" s="139" t="s">
        <v>88</v>
      </c>
      <c r="H5" s="139" t="s">
        <v>146</v>
      </c>
      <c r="I5" s="139" t="s">
        <v>88</v>
      </c>
      <c r="J5" s="139" t="s">
        <v>146</v>
      </c>
      <c r="K5" s="139" t="s">
        <v>88</v>
      </c>
      <c r="L5" s="139" t="s">
        <v>146</v>
      </c>
      <c r="M5" s="139" t="s">
        <v>88</v>
      </c>
      <c r="N5" s="139" t="s">
        <v>146</v>
      </c>
    </row>
    <row r="6" spans="1:14" s="137" customFormat="1" ht="30" customHeight="1">
      <c r="A6" s="140" t="s">
        <v>21</v>
      </c>
      <c r="B6" s="141" t="s">
        <v>147</v>
      </c>
      <c r="C6" s="142">
        <v>8762</v>
      </c>
      <c r="D6" s="142">
        <v>3192857</v>
      </c>
      <c r="E6" s="143">
        <v>170</v>
      </c>
      <c r="F6" s="143">
        <v>147131</v>
      </c>
      <c r="G6" s="143">
        <v>0</v>
      </c>
      <c r="H6" s="143">
        <v>0</v>
      </c>
      <c r="I6" s="144">
        <v>0</v>
      </c>
      <c r="J6" s="144">
        <v>0</v>
      </c>
      <c r="K6" s="143">
        <v>77</v>
      </c>
      <c r="L6" s="143">
        <v>35094</v>
      </c>
      <c r="M6" s="143">
        <v>8515</v>
      </c>
      <c r="N6" s="143">
        <v>3010632</v>
      </c>
    </row>
    <row r="7" spans="1:14" s="137" customFormat="1" ht="30" customHeight="1">
      <c r="A7" s="140" t="s">
        <v>21</v>
      </c>
      <c r="B7" s="145" t="s">
        <v>148</v>
      </c>
      <c r="C7" s="142">
        <v>7988</v>
      </c>
      <c r="D7" s="142">
        <v>2885435</v>
      </c>
      <c r="E7" s="143">
        <v>156</v>
      </c>
      <c r="F7" s="143">
        <v>134900</v>
      </c>
      <c r="G7" s="143">
        <v>0</v>
      </c>
      <c r="H7" s="143">
        <v>0</v>
      </c>
      <c r="I7" s="144">
        <v>0</v>
      </c>
      <c r="J7" s="144">
        <v>0</v>
      </c>
      <c r="K7" s="143">
        <v>68</v>
      </c>
      <c r="L7" s="143">
        <v>30842</v>
      </c>
      <c r="M7" s="143">
        <v>7764</v>
      </c>
      <c r="N7" s="143">
        <v>2719693</v>
      </c>
    </row>
    <row r="8" spans="1:14" s="137" customFormat="1" ht="30" customHeight="1">
      <c r="A8" s="140" t="s">
        <v>21</v>
      </c>
      <c r="B8" s="145">
        <v>24</v>
      </c>
      <c r="C8" s="142">
        <v>7217</v>
      </c>
      <c r="D8" s="146">
        <v>2600543</v>
      </c>
      <c r="E8" s="143">
        <v>147</v>
      </c>
      <c r="F8" s="143">
        <v>126428</v>
      </c>
      <c r="G8" s="143" t="s">
        <v>134</v>
      </c>
      <c r="H8" s="143" t="s">
        <v>134</v>
      </c>
      <c r="I8" s="144" t="s">
        <v>134</v>
      </c>
      <c r="J8" s="144" t="s">
        <v>134</v>
      </c>
      <c r="K8" s="143">
        <v>64</v>
      </c>
      <c r="L8" s="143">
        <v>28780</v>
      </c>
      <c r="M8" s="143">
        <v>7006</v>
      </c>
      <c r="N8" s="143">
        <v>2445335</v>
      </c>
    </row>
    <row r="9" spans="1:14" s="137" customFormat="1" ht="30" customHeight="1">
      <c r="A9" s="140" t="s">
        <v>21</v>
      </c>
      <c r="B9" s="145">
        <v>25</v>
      </c>
      <c r="C9" s="142">
        <v>6456</v>
      </c>
      <c r="D9" s="142">
        <v>2321197</v>
      </c>
      <c r="E9" s="147">
        <v>133</v>
      </c>
      <c r="F9" s="147">
        <v>114413</v>
      </c>
      <c r="G9" s="147" t="s">
        <v>149</v>
      </c>
      <c r="H9" s="147" t="s">
        <v>149</v>
      </c>
      <c r="I9" s="148" t="s">
        <v>149</v>
      </c>
      <c r="J9" s="148" t="s">
        <v>149</v>
      </c>
      <c r="K9" s="147">
        <v>58</v>
      </c>
      <c r="L9" s="147">
        <v>25842</v>
      </c>
      <c r="M9" s="147">
        <v>6265</v>
      </c>
      <c r="N9" s="147">
        <v>2180942</v>
      </c>
    </row>
    <row r="10" spans="1:14" s="137" customFormat="1" ht="30" customHeight="1">
      <c r="A10" s="149" t="s">
        <v>21</v>
      </c>
      <c r="B10" s="150">
        <v>26</v>
      </c>
      <c r="C10" s="151">
        <f>SUM(E10,G10,I10,K10,M10)</f>
        <v>5801</v>
      </c>
      <c r="D10" s="151">
        <f>SUM(F10,H10,J10,L10,N10)</f>
        <v>2053029</v>
      </c>
      <c r="E10" s="399">
        <v>118</v>
      </c>
      <c r="F10" s="399">
        <v>100077</v>
      </c>
      <c r="G10" s="399"/>
      <c r="H10" s="399"/>
      <c r="I10" s="400"/>
      <c r="J10" s="400"/>
      <c r="K10" s="399">
        <v>53</v>
      </c>
      <c r="L10" s="399">
        <v>23008</v>
      </c>
      <c r="M10" s="399">
        <v>5630</v>
      </c>
      <c r="N10" s="399">
        <v>1929944</v>
      </c>
    </row>
    <row r="11" spans="1:14" s="137" customFormat="1" ht="20.25" customHeight="1">
      <c r="A11" s="137" t="s">
        <v>150</v>
      </c>
      <c r="N11" s="152" t="s">
        <v>151</v>
      </c>
    </row>
    <row r="12" spans="1:14" s="137" customFormat="1" ht="21.95" customHeight="1">
      <c r="N12" s="152"/>
    </row>
  </sheetData>
  <sheetProtection selectLockedCells="1"/>
  <mergeCells count="8">
    <mergeCell ref="A1:N1"/>
    <mergeCell ref="A4:B5"/>
    <mergeCell ref="C4:D4"/>
    <mergeCell ref="E4:F4"/>
    <mergeCell ref="G4:H4"/>
    <mergeCell ref="I4:J4"/>
    <mergeCell ref="K4:L4"/>
    <mergeCell ref="M4:N4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48" orientation="landscape" useFirstPageNumber="1" horizontalDpi="400" verticalDpi="300" r:id="rId1"/>
  <headerFooter alignWithMargins="0">
    <oddHeader>&amp;R&amp;"ＭＳ ゴシック,標準"&amp;11 10. 社会保障・労働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showOutlineSymbols="0" topLeftCell="B4" zoomScaleNormal="100" workbookViewId="0">
      <selection activeCell="E11" sqref="E11:L11"/>
    </sheetView>
  </sheetViews>
  <sheetFormatPr defaultColWidth="10.75" defaultRowHeight="21.95" customHeight="1"/>
  <cols>
    <col min="1" max="1" width="5.625" style="2" customWidth="1"/>
    <col min="2" max="2" width="7.125" style="2" customWidth="1"/>
    <col min="3" max="3" width="8.375" style="2" customWidth="1"/>
    <col min="4" max="4" width="12" style="2" customWidth="1"/>
    <col min="5" max="5" width="8.375" style="2" customWidth="1"/>
    <col min="6" max="6" width="12" style="2" customWidth="1"/>
    <col min="7" max="7" width="8.375" style="2" customWidth="1"/>
    <col min="8" max="8" width="12" style="2" customWidth="1"/>
    <col min="9" max="9" width="8.375" style="2" customWidth="1"/>
    <col min="10" max="10" width="12" style="2" customWidth="1"/>
    <col min="11" max="11" width="8.375" style="2" customWidth="1"/>
    <col min="12" max="12" width="12" style="2" customWidth="1"/>
    <col min="13" max="16384" width="10.75" style="135"/>
  </cols>
  <sheetData>
    <row r="1" spans="1:12" ht="30" customHeight="1">
      <c r="A1" s="443" t="s">
        <v>152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</row>
    <row r="2" spans="1:12" ht="30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ht="21.95" customHeight="1">
      <c r="A3" s="153"/>
      <c r="B3" s="153"/>
      <c r="C3" s="137"/>
      <c r="D3" s="137"/>
      <c r="E3" s="137"/>
      <c r="F3" s="137"/>
      <c r="G3" s="137"/>
      <c r="H3" s="137"/>
      <c r="I3" s="137"/>
      <c r="J3" s="137"/>
      <c r="K3" s="137"/>
      <c r="L3" s="82" t="s">
        <v>8</v>
      </c>
    </row>
    <row r="4" spans="1:12" s="137" customFormat="1" ht="48" customHeight="1">
      <c r="A4" s="496" t="s">
        <v>153</v>
      </c>
      <c r="B4" s="476"/>
      <c r="C4" s="499" t="s">
        <v>154</v>
      </c>
      <c r="D4" s="502"/>
      <c r="E4" s="499" t="s">
        <v>155</v>
      </c>
      <c r="F4" s="502"/>
      <c r="G4" s="503" t="s">
        <v>156</v>
      </c>
      <c r="H4" s="504"/>
      <c r="I4" s="503" t="s">
        <v>157</v>
      </c>
      <c r="J4" s="504"/>
      <c r="K4" s="503" t="s">
        <v>158</v>
      </c>
      <c r="L4" s="505"/>
    </row>
    <row r="5" spans="1:12" s="137" customFormat="1" ht="28.5" customHeight="1">
      <c r="A5" s="477"/>
      <c r="B5" s="478"/>
      <c r="C5" s="154" t="s">
        <v>88</v>
      </c>
      <c r="D5" s="154" t="s">
        <v>159</v>
      </c>
      <c r="E5" s="154" t="s">
        <v>88</v>
      </c>
      <c r="F5" s="154" t="s">
        <v>159</v>
      </c>
      <c r="G5" s="154" t="s">
        <v>88</v>
      </c>
      <c r="H5" s="154" t="s">
        <v>159</v>
      </c>
      <c r="I5" s="154" t="s">
        <v>88</v>
      </c>
      <c r="J5" s="154" t="s">
        <v>159</v>
      </c>
      <c r="K5" s="154" t="s">
        <v>88</v>
      </c>
      <c r="L5" s="154" t="s">
        <v>159</v>
      </c>
    </row>
    <row r="6" spans="1:12" s="137" customFormat="1" ht="34.5" customHeight="1">
      <c r="A6" s="140" t="s">
        <v>21</v>
      </c>
      <c r="B6" s="141">
        <v>21</v>
      </c>
      <c r="C6" s="155">
        <v>52748</v>
      </c>
      <c r="D6" s="155">
        <v>37378180</v>
      </c>
      <c r="E6" s="156">
        <v>48744</v>
      </c>
      <c r="F6" s="156">
        <v>33923161</v>
      </c>
      <c r="G6" s="156">
        <v>1282</v>
      </c>
      <c r="H6" s="156">
        <v>1107031</v>
      </c>
      <c r="I6" s="156">
        <v>2256</v>
      </c>
      <c r="J6" s="156">
        <v>1983158</v>
      </c>
      <c r="K6" s="156">
        <v>466</v>
      </c>
      <c r="L6" s="156">
        <v>364830</v>
      </c>
    </row>
    <row r="7" spans="1:12" s="137" customFormat="1" ht="34.5" customHeight="1">
      <c r="A7" s="140" t="s">
        <v>21</v>
      </c>
      <c r="B7" s="141">
        <v>22</v>
      </c>
      <c r="C7" s="157">
        <v>54519</v>
      </c>
      <c r="D7" s="157">
        <v>38643462</v>
      </c>
      <c r="E7" s="156">
        <v>50375</v>
      </c>
      <c r="F7" s="156">
        <v>35077262</v>
      </c>
      <c r="G7" s="156">
        <v>1355</v>
      </c>
      <c r="H7" s="156">
        <v>1165209</v>
      </c>
      <c r="I7" s="156">
        <v>2300</v>
      </c>
      <c r="J7" s="156">
        <v>2019060</v>
      </c>
      <c r="K7" s="156">
        <v>489</v>
      </c>
      <c r="L7" s="156">
        <v>381931</v>
      </c>
    </row>
    <row r="8" spans="1:12" s="137" customFormat="1" ht="34.5" customHeight="1">
      <c r="A8" s="140" t="s">
        <v>21</v>
      </c>
      <c r="B8" s="145" t="s">
        <v>160</v>
      </c>
      <c r="C8" s="157">
        <v>56594</v>
      </c>
      <c r="D8" s="157">
        <v>40006651</v>
      </c>
      <c r="E8" s="156">
        <v>52359</v>
      </c>
      <c r="F8" s="156">
        <v>36370605</v>
      </c>
      <c r="G8" s="156">
        <v>1397</v>
      </c>
      <c r="H8" s="156">
        <v>1195138</v>
      </c>
      <c r="I8" s="156">
        <v>2342</v>
      </c>
      <c r="J8" s="156">
        <v>2053871</v>
      </c>
      <c r="K8" s="156">
        <v>496</v>
      </c>
      <c r="L8" s="156">
        <v>387037</v>
      </c>
    </row>
    <row r="9" spans="1:12" s="137" customFormat="1" ht="34.5" customHeight="1">
      <c r="A9" s="140" t="s">
        <v>21</v>
      </c>
      <c r="B9" s="145">
        <v>24</v>
      </c>
      <c r="C9" s="157">
        <v>60102</v>
      </c>
      <c r="D9" s="158">
        <v>42411305</v>
      </c>
      <c r="E9" s="156">
        <v>55779</v>
      </c>
      <c r="F9" s="156">
        <v>38714432</v>
      </c>
      <c r="G9" s="156">
        <v>1458</v>
      </c>
      <c r="H9" s="156">
        <v>1243590</v>
      </c>
      <c r="I9" s="156">
        <v>2377</v>
      </c>
      <c r="J9" s="156">
        <v>2075212</v>
      </c>
      <c r="K9" s="156">
        <v>488</v>
      </c>
      <c r="L9" s="156">
        <v>378071</v>
      </c>
    </row>
    <row r="10" spans="1:12" s="137" customFormat="1" ht="34.5" customHeight="1">
      <c r="A10" s="140" t="s">
        <v>21</v>
      </c>
      <c r="B10" s="145">
        <v>25</v>
      </c>
      <c r="C10" s="157">
        <v>63602</v>
      </c>
      <c r="D10" s="157">
        <v>44858572</v>
      </c>
      <c r="E10" s="159">
        <v>59181</v>
      </c>
      <c r="F10" s="159">
        <v>41090110</v>
      </c>
      <c r="G10" s="159">
        <v>1520</v>
      </c>
      <c r="H10" s="159">
        <v>1291202</v>
      </c>
      <c r="I10" s="159">
        <v>2415</v>
      </c>
      <c r="J10" s="159">
        <v>2103547</v>
      </c>
      <c r="K10" s="159">
        <v>486</v>
      </c>
      <c r="L10" s="159">
        <v>373713</v>
      </c>
    </row>
    <row r="11" spans="1:12" s="137" customFormat="1" ht="34.5" customHeight="1">
      <c r="A11" s="149" t="s">
        <v>21</v>
      </c>
      <c r="B11" s="150">
        <v>26</v>
      </c>
      <c r="C11" s="160">
        <f>SUM(E11,G11,I11,K11)</f>
        <v>66539</v>
      </c>
      <c r="D11" s="160">
        <f>SUM(F11,H11,J11,L11)</f>
        <v>46291328</v>
      </c>
      <c r="E11" s="398">
        <v>61998</v>
      </c>
      <c r="F11" s="398">
        <v>42476872</v>
      </c>
      <c r="G11" s="398">
        <v>1557</v>
      </c>
      <c r="H11" s="398">
        <v>1303088</v>
      </c>
      <c r="I11" s="398">
        <v>2491</v>
      </c>
      <c r="J11" s="398">
        <v>2132285</v>
      </c>
      <c r="K11" s="398">
        <v>493</v>
      </c>
      <c r="L11" s="398">
        <v>379083</v>
      </c>
    </row>
    <row r="12" spans="1:12" s="137" customFormat="1" ht="20.25" customHeight="1">
      <c r="A12" s="8"/>
      <c r="B12" s="161"/>
      <c r="L12" s="82" t="s">
        <v>151</v>
      </c>
    </row>
    <row r="13" spans="1:12" ht="21.95" customHeight="1">
      <c r="A13" s="127"/>
      <c r="B13" s="127"/>
      <c r="C13" s="135"/>
      <c r="D13" s="135"/>
      <c r="E13" s="135"/>
      <c r="F13" s="135"/>
      <c r="G13" s="135"/>
      <c r="H13" s="135"/>
      <c r="I13" s="135"/>
      <c r="J13" s="135"/>
      <c r="K13" s="135"/>
      <c r="L13" s="135"/>
    </row>
    <row r="14" spans="1:12" ht="21.95" customHeight="1">
      <c r="A14" s="127"/>
      <c r="B14" s="127"/>
      <c r="C14" s="135"/>
      <c r="D14" s="135"/>
      <c r="E14" s="135"/>
      <c r="F14" s="135"/>
      <c r="G14" s="135"/>
      <c r="H14" s="135"/>
      <c r="I14" s="135"/>
      <c r="J14" s="135"/>
      <c r="K14" s="135"/>
      <c r="L14" s="135"/>
    </row>
    <row r="15" spans="1:12" ht="21.95" customHeight="1">
      <c r="A15" s="135"/>
      <c r="B15" s="135"/>
      <c r="C15" s="33"/>
      <c r="D15" s="33"/>
      <c r="E15" s="33"/>
      <c r="F15" s="135"/>
      <c r="G15" s="135"/>
      <c r="H15" s="135"/>
      <c r="I15" s="135"/>
      <c r="J15" s="135"/>
      <c r="K15" s="135"/>
      <c r="L15" s="135"/>
    </row>
    <row r="16" spans="1:12" ht="21.95" customHeight="1">
      <c r="A16" s="135"/>
      <c r="B16" s="135"/>
      <c r="C16" s="33"/>
      <c r="D16" s="33"/>
      <c r="E16" s="33"/>
      <c r="F16" s="135"/>
      <c r="G16" s="135"/>
      <c r="H16" s="135"/>
      <c r="I16" s="135"/>
      <c r="J16" s="135"/>
      <c r="K16" s="135"/>
      <c r="L16" s="135"/>
    </row>
    <row r="17" spans="1:12" ht="21.95" customHeight="1">
      <c r="A17" s="135"/>
      <c r="B17" s="135"/>
      <c r="C17" s="33"/>
      <c r="D17" s="33"/>
      <c r="E17" s="33"/>
      <c r="F17" s="135"/>
      <c r="G17" s="135"/>
      <c r="H17" s="135"/>
      <c r="I17" s="33"/>
      <c r="J17" s="33"/>
      <c r="K17" s="33"/>
      <c r="L17" s="135"/>
    </row>
    <row r="18" spans="1:12" ht="21.95" customHeight="1">
      <c r="A18" s="135"/>
      <c r="B18" s="135"/>
      <c r="C18" s="33"/>
      <c r="D18" s="33"/>
      <c r="E18" s="33"/>
      <c r="F18" s="135"/>
      <c r="G18" s="135"/>
      <c r="H18" s="135"/>
      <c r="I18" s="33"/>
      <c r="J18" s="33"/>
      <c r="K18" s="33"/>
      <c r="L18" s="135"/>
    </row>
    <row r="19" spans="1:12" ht="21.95" customHeight="1">
      <c r="A19" s="135"/>
      <c r="B19" s="135"/>
      <c r="C19" s="33"/>
      <c r="D19" s="33"/>
      <c r="E19" s="33"/>
      <c r="F19" s="135"/>
      <c r="G19" s="135"/>
      <c r="H19" s="135"/>
      <c r="I19" s="33"/>
      <c r="J19" s="33"/>
      <c r="K19" s="33"/>
      <c r="L19" s="135"/>
    </row>
    <row r="20" spans="1:12" ht="21.95" customHeight="1">
      <c r="A20" s="135"/>
      <c r="B20" s="135"/>
      <c r="C20" s="33"/>
      <c r="D20" s="33"/>
      <c r="E20" s="33"/>
      <c r="F20" s="135"/>
      <c r="G20" s="135"/>
      <c r="H20" s="135"/>
      <c r="I20" s="33"/>
      <c r="J20" s="33"/>
      <c r="K20" s="33"/>
      <c r="L20" s="135"/>
    </row>
    <row r="21" spans="1:12" ht="21.95" customHeight="1">
      <c r="A21" s="135"/>
      <c r="B21" s="135"/>
      <c r="C21" s="33"/>
      <c r="D21" s="33"/>
      <c r="E21" s="33"/>
      <c r="F21" s="135"/>
      <c r="G21" s="135"/>
      <c r="H21" s="135"/>
      <c r="I21" s="33"/>
      <c r="J21" s="33"/>
      <c r="K21" s="33"/>
      <c r="L21" s="135"/>
    </row>
    <row r="22" spans="1:12" ht="21.95" customHeight="1">
      <c r="A22" s="135"/>
      <c r="B22" s="135"/>
      <c r="C22" s="33"/>
      <c r="D22" s="33"/>
      <c r="E22" s="33"/>
      <c r="F22" s="135"/>
      <c r="G22" s="135"/>
      <c r="H22" s="135"/>
      <c r="I22" s="33"/>
      <c r="J22" s="33"/>
      <c r="K22" s="33"/>
      <c r="L22" s="135"/>
    </row>
    <row r="23" spans="1:12" ht="21.95" customHeight="1">
      <c r="A23" s="135"/>
      <c r="B23" s="135"/>
      <c r="C23" s="33"/>
      <c r="D23" s="33"/>
      <c r="E23" s="33"/>
      <c r="F23" s="135"/>
      <c r="G23" s="135"/>
      <c r="H23" s="135"/>
      <c r="I23" s="33"/>
      <c r="J23" s="33"/>
      <c r="K23" s="33"/>
      <c r="L23" s="135"/>
    </row>
    <row r="24" spans="1:12" ht="21.95" customHeight="1">
      <c r="A24" s="135"/>
      <c r="B24" s="135"/>
      <c r="C24" s="33"/>
      <c r="D24" s="33"/>
      <c r="E24" s="33"/>
      <c r="F24" s="135"/>
      <c r="G24" s="135"/>
      <c r="H24" s="135"/>
      <c r="I24" s="33"/>
      <c r="J24" s="33"/>
      <c r="K24" s="33"/>
      <c r="L24" s="135"/>
    </row>
    <row r="25" spans="1:12" ht="21.95" customHeight="1">
      <c r="A25" s="135"/>
      <c r="B25" s="135"/>
      <c r="C25" s="33"/>
      <c r="D25" s="33"/>
      <c r="E25" s="33"/>
      <c r="F25" s="135"/>
      <c r="G25" s="135"/>
      <c r="H25" s="135"/>
      <c r="I25" s="33"/>
      <c r="J25" s="33"/>
      <c r="K25" s="33"/>
      <c r="L25" s="135"/>
    </row>
    <row r="26" spans="1:12" ht="21.95" customHeight="1">
      <c r="A26" s="135"/>
      <c r="B26" s="135"/>
      <c r="C26" s="135"/>
      <c r="D26" s="135"/>
      <c r="E26" s="135"/>
      <c r="F26" s="135"/>
      <c r="G26" s="135"/>
      <c r="H26" s="135"/>
      <c r="I26" s="33"/>
      <c r="J26" s="33"/>
      <c r="K26" s="33"/>
      <c r="L26" s="135"/>
    </row>
    <row r="27" spans="1:12" ht="21.95" customHeight="1">
      <c r="A27" s="135"/>
      <c r="B27" s="135"/>
      <c r="I27" s="33"/>
      <c r="J27" s="33"/>
      <c r="K27" s="33"/>
    </row>
    <row r="28" spans="1:12" ht="21.95" customHeight="1">
      <c r="A28" s="135"/>
      <c r="B28" s="135"/>
    </row>
    <row r="29" spans="1:12" ht="21.95" customHeight="1">
      <c r="A29" s="135"/>
      <c r="B29" s="135"/>
    </row>
    <row r="30" spans="1:12" ht="21.95" customHeight="1">
      <c r="A30" s="135"/>
      <c r="B30" s="135"/>
    </row>
    <row r="31" spans="1:12" ht="21.95" customHeight="1">
      <c r="A31" s="135"/>
      <c r="B31" s="135"/>
    </row>
    <row r="32" spans="1:12" ht="21.95" customHeight="1">
      <c r="A32" s="135"/>
      <c r="B32" s="135"/>
    </row>
    <row r="33" spans="1:2" ht="21.95" customHeight="1">
      <c r="A33" s="135"/>
      <c r="B33" s="135"/>
    </row>
    <row r="34" spans="1:2" ht="21.95" customHeight="1">
      <c r="A34" s="135"/>
      <c r="B34" s="135"/>
    </row>
    <row r="35" spans="1:2" ht="21.95" customHeight="1">
      <c r="A35" s="135"/>
      <c r="B35" s="135"/>
    </row>
    <row r="36" spans="1:2" ht="21.95" customHeight="1">
      <c r="A36" s="135"/>
      <c r="B36" s="135"/>
    </row>
    <row r="37" spans="1:2" ht="21.95" customHeight="1">
      <c r="A37" s="135"/>
      <c r="B37" s="135"/>
    </row>
    <row r="38" spans="1:2" ht="21.95" customHeight="1">
      <c r="A38" s="135"/>
      <c r="B38" s="135"/>
    </row>
  </sheetData>
  <sheetProtection selectLockedCells="1"/>
  <mergeCells count="7">
    <mergeCell ref="A1:L1"/>
    <mergeCell ref="A4:B5"/>
    <mergeCell ref="C4:D4"/>
    <mergeCell ref="E4:F4"/>
    <mergeCell ref="G4:H4"/>
    <mergeCell ref="I4:J4"/>
    <mergeCell ref="K4:L4"/>
  </mergeCells>
  <phoneticPr fontId="5"/>
  <printOptions horizontalCentered="1"/>
  <pageMargins left="0.59055118110236227" right="0.59055118110236227" top="0.78740157480314965" bottom="0.39370078740157483" header="0.31496062992125984" footer="0.19685039370078741"/>
  <pageSetup paperSize="9" firstPageNumber="149" orientation="landscape" useFirstPageNumber="1" horizontalDpi="400" verticalDpi="4294967292" r:id="rId1"/>
  <headerFooter alignWithMargins="0">
    <oddHeader>&amp;R&amp;"ＭＳ ゴシック,標準"&amp;11 10. 社会保障・労働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showGridLines="0" zoomScaleNormal="100" workbookViewId="0">
      <selection activeCell="A23" sqref="A23:B23"/>
    </sheetView>
  </sheetViews>
  <sheetFormatPr defaultColWidth="10.625" defaultRowHeight="21.95" customHeight="1"/>
  <cols>
    <col min="1" max="1" width="7.5" style="2" customWidth="1"/>
    <col min="2" max="2" width="8.625" style="2" customWidth="1"/>
    <col min="3" max="5" width="15.5" style="32" customWidth="1"/>
    <col min="6" max="16384" width="10.625" style="32"/>
  </cols>
  <sheetData>
    <row r="1" spans="1:5" ht="30" customHeight="1">
      <c r="A1" s="443" t="s">
        <v>161</v>
      </c>
      <c r="B1" s="443"/>
      <c r="C1" s="443"/>
      <c r="D1" s="443"/>
      <c r="E1" s="443"/>
    </row>
    <row r="2" spans="1:5" ht="30" customHeight="1">
      <c r="A2" s="66"/>
      <c r="B2" s="111"/>
      <c r="C2" s="162"/>
      <c r="D2" s="162"/>
      <c r="E2" s="162"/>
    </row>
    <row r="3" spans="1:5" ht="21.95" customHeight="1">
      <c r="A3" s="8"/>
      <c r="B3" s="8"/>
      <c r="C3" s="17"/>
      <c r="D3" s="17"/>
      <c r="E3" s="82" t="s">
        <v>8</v>
      </c>
    </row>
    <row r="4" spans="1:5" ht="25.5" customHeight="1">
      <c r="A4" s="488" t="s">
        <v>162</v>
      </c>
      <c r="B4" s="445"/>
      <c r="C4" s="506" t="s">
        <v>163</v>
      </c>
      <c r="D4" s="507"/>
      <c r="E4" s="507"/>
    </row>
    <row r="5" spans="1:5" ht="25.5" customHeight="1">
      <c r="A5" s="446"/>
      <c r="B5" s="447"/>
      <c r="C5" s="163" t="s">
        <v>164</v>
      </c>
      <c r="D5" s="163" t="s">
        <v>165</v>
      </c>
      <c r="E5" s="163" t="s">
        <v>166</v>
      </c>
    </row>
    <row r="6" spans="1:5" ht="29.25" customHeight="1">
      <c r="A6" s="20" t="s">
        <v>21</v>
      </c>
      <c r="B6" s="5">
        <v>22</v>
      </c>
      <c r="C6" s="164">
        <v>21</v>
      </c>
      <c r="D6" s="164">
        <v>13</v>
      </c>
      <c r="E6" s="164">
        <v>4812</v>
      </c>
    </row>
    <row r="7" spans="1:5" ht="29.25" customHeight="1">
      <c r="A7" s="20" t="s">
        <v>21</v>
      </c>
      <c r="B7" s="11" t="s">
        <v>167</v>
      </c>
      <c r="C7" s="164">
        <v>17</v>
      </c>
      <c r="D7" s="164">
        <v>11</v>
      </c>
      <c r="E7" s="164">
        <v>4074</v>
      </c>
    </row>
    <row r="8" spans="1:5" ht="29.25" customHeight="1">
      <c r="A8" s="20" t="s">
        <v>21</v>
      </c>
      <c r="B8" s="11">
        <v>24</v>
      </c>
      <c r="C8" s="164">
        <v>11</v>
      </c>
      <c r="D8" s="164">
        <v>7</v>
      </c>
      <c r="E8" s="164">
        <v>2449</v>
      </c>
    </row>
    <row r="9" spans="1:5" ht="29.25" customHeight="1">
      <c r="A9" s="20" t="s">
        <v>21</v>
      </c>
      <c r="B9" s="11">
        <v>25</v>
      </c>
      <c r="C9" s="165">
        <v>7</v>
      </c>
      <c r="D9" s="165">
        <v>4</v>
      </c>
      <c r="E9" s="165">
        <v>1228</v>
      </c>
    </row>
    <row r="10" spans="1:5" ht="29.25" customHeight="1">
      <c r="A10" s="30" t="s">
        <v>21</v>
      </c>
      <c r="B10" s="6">
        <v>26</v>
      </c>
      <c r="C10" s="397">
        <v>4</v>
      </c>
      <c r="D10" s="397">
        <v>3</v>
      </c>
      <c r="E10" s="397">
        <v>824</v>
      </c>
    </row>
    <row r="11" spans="1:5" ht="20.25" customHeight="1">
      <c r="B11" s="127"/>
      <c r="E11" s="128" t="s">
        <v>168</v>
      </c>
    </row>
    <row r="12" spans="1:5" ht="21.95" customHeight="1">
      <c r="A12" s="127"/>
      <c r="B12" s="127"/>
    </row>
    <row r="13" spans="1:5" ht="21.95" customHeight="1">
      <c r="A13" s="127"/>
      <c r="B13" s="127"/>
    </row>
    <row r="14" spans="1:5" ht="21.95" customHeight="1">
      <c r="A14" s="135"/>
      <c r="B14" s="135"/>
    </row>
    <row r="15" spans="1:5" ht="21.95" customHeight="1">
      <c r="A15" s="135"/>
      <c r="B15" s="135"/>
    </row>
    <row r="16" spans="1:5" ht="21.95" customHeight="1">
      <c r="A16" s="135"/>
      <c r="B16" s="135"/>
    </row>
    <row r="17" spans="1:2" ht="21.95" customHeight="1">
      <c r="A17" s="135"/>
      <c r="B17" s="135"/>
    </row>
    <row r="18" spans="1:2" ht="21.95" customHeight="1">
      <c r="A18" s="135"/>
      <c r="B18" s="135"/>
    </row>
    <row r="19" spans="1:2" ht="21.95" customHeight="1">
      <c r="A19" s="135"/>
      <c r="B19" s="135"/>
    </row>
    <row r="20" spans="1:2" ht="21.95" customHeight="1">
      <c r="A20" s="135"/>
      <c r="B20" s="135"/>
    </row>
    <row r="21" spans="1:2" ht="21.95" customHeight="1">
      <c r="A21" s="135"/>
      <c r="B21" s="135"/>
    </row>
    <row r="22" spans="1:2" ht="21.95" customHeight="1">
      <c r="A22" s="135"/>
      <c r="B22" s="135"/>
    </row>
    <row r="23" spans="1:2" ht="21.95" customHeight="1">
      <c r="A23" s="135"/>
      <c r="B23" s="135"/>
    </row>
    <row r="24" spans="1:2" ht="21.95" customHeight="1">
      <c r="A24" s="135"/>
      <c r="B24" s="135"/>
    </row>
    <row r="25" spans="1:2" ht="21.95" customHeight="1">
      <c r="A25" s="135"/>
      <c r="B25" s="135"/>
    </row>
    <row r="26" spans="1:2" ht="21.95" customHeight="1">
      <c r="A26" s="135"/>
      <c r="B26" s="135"/>
    </row>
    <row r="27" spans="1:2" ht="21.95" customHeight="1">
      <c r="A27" s="135"/>
      <c r="B27" s="135"/>
    </row>
    <row r="28" spans="1:2" ht="21.95" customHeight="1">
      <c r="A28" s="135"/>
      <c r="B28" s="135"/>
    </row>
    <row r="29" spans="1:2" ht="21.95" customHeight="1">
      <c r="A29" s="135"/>
      <c r="B29" s="135"/>
    </row>
    <row r="30" spans="1:2" ht="21.95" customHeight="1">
      <c r="A30" s="135"/>
      <c r="B30" s="135"/>
    </row>
    <row r="31" spans="1:2" ht="21.95" customHeight="1">
      <c r="A31" s="135"/>
      <c r="B31" s="135"/>
    </row>
    <row r="32" spans="1:2" ht="21.95" customHeight="1">
      <c r="A32" s="135"/>
      <c r="B32" s="135"/>
    </row>
    <row r="33" spans="1:2" ht="21.95" customHeight="1">
      <c r="A33" s="135"/>
      <c r="B33" s="135"/>
    </row>
    <row r="34" spans="1:2" ht="21.95" customHeight="1">
      <c r="A34" s="135"/>
      <c r="B34" s="135"/>
    </row>
    <row r="35" spans="1:2" ht="21.95" customHeight="1">
      <c r="A35" s="135"/>
      <c r="B35" s="135"/>
    </row>
    <row r="36" spans="1:2" ht="21.95" customHeight="1">
      <c r="A36" s="135"/>
      <c r="B36" s="135"/>
    </row>
    <row r="37" spans="1:2" ht="21.95" customHeight="1">
      <c r="A37" s="135"/>
      <c r="B37" s="135"/>
    </row>
  </sheetData>
  <sheetProtection selectLockedCells="1"/>
  <mergeCells count="3">
    <mergeCell ref="A1:E1"/>
    <mergeCell ref="A4:B5"/>
    <mergeCell ref="C4:E4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50" orientation="portrait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showGridLines="0" zoomScaleNormal="100" workbookViewId="0">
      <selection activeCell="B10" sqref="B10:K10"/>
    </sheetView>
  </sheetViews>
  <sheetFormatPr defaultColWidth="10.75" defaultRowHeight="21.95" customHeight="1"/>
  <cols>
    <col min="1" max="1" width="12" style="166" customWidth="1"/>
    <col min="2" max="10" width="9.375" style="166" customWidth="1"/>
    <col min="11" max="11" width="12.25" style="166" customWidth="1"/>
    <col min="12" max="16384" width="10.75" style="166"/>
  </cols>
  <sheetData>
    <row r="1" spans="1:11" ht="30" customHeight="1">
      <c r="A1" s="443" t="s">
        <v>169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</row>
    <row r="2" spans="1:11" ht="18" customHeight="1">
      <c r="A2" s="66"/>
      <c r="B2" s="167"/>
      <c r="C2" s="168"/>
      <c r="D2" s="168"/>
      <c r="E2" s="168"/>
      <c r="F2" s="168"/>
      <c r="G2" s="168"/>
      <c r="H2" s="168"/>
      <c r="I2" s="168"/>
      <c r="J2" s="168"/>
      <c r="K2" s="168"/>
    </row>
    <row r="3" spans="1:11" s="172" customFormat="1" ht="21.95" customHeight="1">
      <c r="A3" s="169"/>
      <c r="B3" s="170"/>
      <c r="C3" s="170"/>
      <c r="D3" s="170"/>
      <c r="E3" s="170"/>
      <c r="F3" s="170"/>
      <c r="G3" s="170"/>
      <c r="H3" s="170"/>
      <c r="I3" s="170"/>
      <c r="J3" s="170"/>
      <c r="K3" s="171"/>
    </row>
    <row r="4" spans="1:11" s="172" customFormat="1" ht="26.1" customHeight="1">
      <c r="A4" s="508" t="s">
        <v>170</v>
      </c>
      <c r="B4" s="510" t="s">
        <v>171</v>
      </c>
      <c r="C4" s="510"/>
      <c r="D4" s="510"/>
      <c r="E4" s="510"/>
      <c r="F4" s="511" t="s">
        <v>172</v>
      </c>
      <c r="G4" s="510"/>
      <c r="H4" s="512"/>
      <c r="I4" s="513" t="s">
        <v>173</v>
      </c>
      <c r="J4" s="513" t="s">
        <v>174</v>
      </c>
      <c r="K4" s="516" t="s">
        <v>175</v>
      </c>
    </row>
    <row r="5" spans="1:11" s="172" customFormat="1" ht="45.75" customHeight="1">
      <c r="A5" s="509"/>
      <c r="B5" s="173" t="s">
        <v>176</v>
      </c>
      <c r="C5" s="173" t="s">
        <v>177</v>
      </c>
      <c r="D5" s="174" t="s">
        <v>178</v>
      </c>
      <c r="E5" s="175" t="s">
        <v>179</v>
      </c>
      <c r="F5" s="176" t="s">
        <v>106</v>
      </c>
      <c r="G5" s="173" t="s">
        <v>180</v>
      </c>
      <c r="H5" s="174" t="s">
        <v>181</v>
      </c>
      <c r="I5" s="514"/>
      <c r="J5" s="515"/>
      <c r="K5" s="517"/>
    </row>
    <row r="6" spans="1:11" s="172" customFormat="1" ht="29.25" customHeight="1">
      <c r="A6" s="177" t="s">
        <v>182</v>
      </c>
      <c r="B6" s="178">
        <v>33640</v>
      </c>
      <c r="C6" s="178">
        <v>567</v>
      </c>
      <c r="D6" s="178">
        <v>16885</v>
      </c>
      <c r="E6" s="178">
        <v>51092</v>
      </c>
      <c r="F6" s="179">
        <v>10240</v>
      </c>
      <c r="G6" s="178">
        <v>2073</v>
      </c>
      <c r="H6" s="178">
        <v>8167</v>
      </c>
      <c r="I6" s="180">
        <v>30.4</v>
      </c>
      <c r="J6" s="181">
        <v>66.5</v>
      </c>
      <c r="K6" s="178">
        <v>3008339</v>
      </c>
    </row>
    <row r="7" spans="1:11" s="172" customFormat="1" ht="29.25" customHeight="1">
      <c r="A7" s="91" t="s">
        <v>183</v>
      </c>
      <c r="B7" s="178">
        <v>33095</v>
      </c>
      <c r="C7" s="178">
        <v>536</v>
      </c>
      <c r="D7" s="178">
        <v>16480</v>
      </c>
      <c r="E7" s="178">
        <v>50111</v>
      </c>
      <c r="F7" s="179">
        <v>11080</v>
      </c>
      <c r="G7" s="178">
        <v>2163</v>
      </c>
      <c r="H7" s="178">
        <v>8917</v>
      </c>
      <c r="I7" s="180">
        <v>33.5</v>
      </c>
      <c r="J7" s="181">
        <v>65.5</v>
      </c>
      <c r="K7" s="178">
        <v>2766188</v>
      </c>
    </row>
    <row r="8" spans="1:11" s="172" customFormat="1" ht="29.25" customHeight="1">
      <c r="A8" s="91">
        <v>24</v>
      </c>
      <c r="B8" s="178">
        <v>32377</v>
      </c>
      <c r="C8" s="178">
        <v>454</v>
      </c>
      <c r="D8" s="178">
        <v>16125</v>
      </c>
      <c r="E8" s="178">
        <v>48956</v>
      </c>
      <c r="F8" s="179">
        <v>11251</v>
      </c>
      <c r="G8" s="178">
        <v>2278</v>
      </c>
      <c r="H8" s="178">
        <v>8973</v>
      </c>
      <c r="I8" s="180">
        <v>34.799999999999997</v>
      </c>
      <c r="J8" s="181">
        <v>66.7</v>
      </c>
      <c r="K8" s="178">
        <v>2678407</v>
      </c>
    </row>
    <row r="9" spans="1:11" s="172" customFormat="1" ht="29.25" customHeight="1">
      <c r="A9" s="182">
        <v>25</v>
      </c>
      <c r="B9" s="183">
        <v>31334</v>
      </c>
      <c r="C9" s="183">
        <v>404</v>
      </c>
      <c r="D9" s="183">
        <v>15956</v>
      </c>
      <c r="E9" s="178">
        <v>47694</v>
      </c>
      <c r="F9" s="179">
        <v>11648</v>
      </c>
      <c r="G9" s="183">
        <v>2396</v>
      </c>
      <c r="H9" s="183">
        <v>9252</v>
      </c>
      <c r="I9" s="184">
        <v>37.200000000000003</v>
      </c>
      <c r="J9" s="185">
        <v>67.599999999999994</v>
      </c>
      <c r="K9" s="183">
        <v>2650392</v>
      </c>
    </row>
    <row r="10" spans="1:11" s="172" customFormat="1" ht="29.25" customHeight="1">
      <c r="A10" s="186">
        <v>26</v>
      </c>
      <c r="B10" s="394">
        <v>29881</v>
      </c>
      <c r="C10" s="394">
        <v>344</v>
      </c>
      <c r="D10" s="394">
        <v>15692</v>
      </c>
      <c r="E10" s="187">
        <f>SUM(B10:D10)</f>
        <v>45917</v>
      </c>
      <c r="F10" s="188">
        <f>SUM(G10:H10)</f>
        <v>11681</v>
      </c>
      <c r="G10" s="394">
        <v>2433</v>
      </c>
      <c r="H10" s="394">
        <v>9248</v>
      </c>
      <c r="I10" s="395">
        <v>39.1</v>
      </c>
      <c r="J10" s="396">
        <v>69.599999999999994</v>
      </c>
      <c r="K10" s="394">
        <v>2646264</v>
      </c>
    </row>
    <row r="11" spans="1:11" s="172" customFormat="1" ht="20.25" customHeight="1">
      <c r="A11" s="96"/>
      <c r="K11" s="189" t="s">
        <v>184</v>
      </c>
    </row>
  </sheetData>
  <sheetProtection selectLockedCells="1"/>
  <mergeCells count="7">
    <mergeCell ref="A1:K1"/>
    <mergeCell ref="A4:A5"/>
    <mergeCell ref="B4:E4"/>
    <mergeCell ref="F4:H4"/>
    <mergeCell ref="I4:I5"/>
    <mergeCell ref="J4:J5"/>
    <mergeCell ref="K4:K5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51" orientation="landscape" useFirstPageNumber="1" verticalDpi="300" r:id="rId1"/>
  <headerFooter alignWithMargins="0">
    <oddHeader>&amp;R&amp;"ＭＳ ゴシック,標準"&amp;11 10. 社会保障・労働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zoomScaleNormal="100" workbookViewId="0">
      <selection activeCell="I7" sqref="I7"/>
    </sheetView>
  </sheetViews>
  <sheetFormatPr defaultColWidth="10.625" defaultRowHeight="21.95" customHeight="1"/>
  <cols>
    <col min="1" max="1" width="7.25" style="49" customWidth="1"/>
    <col min="2" max="2" width="9.875" style="49" customWidth="1"/>
    <col min="3" max="3" width="10.625" style="51" customWidth="1"/>
    <col min="4" max="7" width="14.125" style="51" customWidth="1"/>
    <col min="8" max="8" width="14.125" style="49" customWidth="1"/>
    <col min="9" max="16384" width="10.625" style="49"/>
  </cols>
  <sheetData>
    <row r="1" spans="1:11" ht="30" customHeight="1">
      <c r="A1" s="443" t="s">
        <v>185</v>
      </c>
      <c r="B1" s="443"/>
      <c r="C1" s="443"/>
      <c r="D1" s="443"/>
      <c r="E1" s="443"/>
      <c r="F1" s="443"/>
      <c r="G1" s="443"/>
      <c r="H1" s="443"/>
    </row>
    <row r="2" spans="1:11" ht="30" customHeight="1">
      <c r="A2" s="190"/>
      <c r="B2" s="190"/>
      <c r="C2" s="191"/>
      <c r="D2" s="191"/>
      <c r="E2" s="191"/>
      <c r="F2" s="191"/>
      <c r="G2" s="191"/>
      <c r="H2" s="191"/>
      <c r="I2" s="51"/>
      <c r="J2" s="51"/>
      <c r="K2" s="51"/>
    </row>
    <row r="3" spans="1:11" ht="21.75" customHeight="1">
      <c r="A3" s="190"/>
      <c r="B3" s="190"/>
      <c r="C3" s="191"/>
      <c r="D3" s="191"/>
      <c r="E3" s="191"/>
      <c r="F3" s="191"/>
      <c r="G3" s="191"/>
      <c r="H3" s="191"/>
      <c r="I3" s="51"/>
      <c r="J3" s="51"/>
      <c r="K3" s="51"/>
    </row>
    <row r="4" spans="1:11" ht="25.5" customHeight="1">
      <c r="A4" s="518" t="s">
        <v>40</v>
      </c>
      <c r="B4" s="450"/>
      <c r="C4" s="192" t="s">
        <v>106</v>
      </c>
      <c r="D4" s="193" t="s">
        <v>186</v>
      </c>
      <c r="E4" s="193" t="s">
        <v>187</v>
      </c>
      <c r="F4" s="193" t="s">
        <v>188</v>
      </c>
      <c r="G4" s="193" t="s">
        <v>189</v>
      </c>
      <c r="H4" s="193" t="s">
        <v>190</v>
      </c>
      <c r="I4" s="51"/>
      <c r="J4" s="51"/>
      <c r="K4" s="51"/>
    </row>
    <row r="5" spans="1:11" ht="31.5" customHeight="1">
      <c r="A5" s="194" t="s">
        <v>48</v>
      </c>
      <c r="B5" s="195">
        <v>22</v>
      </c>
      <c r="C5" s="196">
        <v>11399</v>
      </c>
      <c r="D5" s="197">
        <v>6321</v>
      </c>
      <c r="E5" s="197">
        <v>1018</v>
      </c>
      <c r="F5" s="197">
        <v>145</v>
      </c>
      <c r="G5" s="197">
        <v>832</v>
      </c>
      <c r="H5" s="197">
        <v>3083</v>
      </c>
      <c r="I5" s="51"/>
      <c r="J5" s="51"/>
      <c r="K5" s="51"/>
    </row>
    <row r="6" spans="1:11" ht="31.5" customHeight="1">
      <c r="A6" s="194" t="s">
        <v>48</v>
      </c>
      <c r="B6" s="195" t="s">
        <v>191</v>
      </c>
      <c r="C6" s="196">
        <v>11437</v>
      </c>
      <c r="D6" s="197">
        <v>6362</v>
      </c>
      <c r="E6" s="197">
        <v>1017</v>
      </c>
      <c r="F6" s="197">
        <v>129</v>
      </c>
      <c r="G6" s="197">
        <v>830</v>
      </c>
      <c r="H6" s="197">
        <v>3099</v>
      </c>
      <c r="I6" s="51"/>
      <c r="J6" s="51"/>
      <c r="K6" s="51"/>
    </row>
    <row r="7" spans="1:11" ht="31.5" customHeight="1">
      <c r="A7" s="194" t="s">
        <v>48</v>
      </c>
      <c r="B7" s="195">
        <v>24</v>
      </c>
      <c r="C7" s="196">
        <v>11469</v>
      </c>
      <c r="D7" s="197">
        <v>6389</v>
      </c>
      <c r="E7" s="197">
        <v>996</v>
      </c>
      <c r="F7" s="197">
        <v>129</v>
      </c>
      <c r="G7" s="197">
        <v>801</v>
      </c>
      <c r="H7" s="197">
        <v>3154</v>
      </c>
      <c r="I7" s="51"/>
      <c r="J7" s="51"/>
      <c r="K7" s="51"/>
    </row>
    <row r="8" spans="1:11" ht="31.5" customHeight="1">
      <c r="A8" s="194" t="s">
        <v>48</v>
      </c>
      <c r="B8" s="198">
        <v>25</v>
      </c>
      <c r="C8" s="196">
        <v>11571</v>
      </c>
      <c r="D8" s="199">
        <v>6563</v>
      </c>
      <c r="E8" s="199">
        <v>970</v>
      </c>
      <c r="F8" s="199">
        <v>120</v>
      </c>
      <c r="G8" s="199">
        <v>784</v>
      </c>
      <c r="H8" s="199">
        <v>3134</v>
      </c>
      <c r="I8" s="51"/>
      <c r="J8" s="51"/>
      <c r="K8" s="51"/>
    </row>
    <row r="9" spans="1:11" ht="31.5" customHeight="1">
      <c r="A9" s="200" t="s">
        <v>48</v>
      </c>
      <c r="B9" s="201">
        <v>26</v>
      </c>
      <c r="C9" s="202">
        <f>SUM(D9:H9)</f>
        <v>11636</v>
      </c>
      <c r="D9" s="393">
        <v>6555</v>
      </c>
      <c r="E9" s="393">
        <v>965</v>
      </c>
      <c r="F9" s="393">
        <v>131</v>
      </c>
      <c r="G9" s="393">
        <v>768</v>
      </c>
      <c r="H9" s="393">
        <v>3217</v>
      </c>
      <c r="I9" s="51"/>
      <c r="J9" s="51"/>
      <c r="K9" s="51"/>
    </row>
    <row r="10" spans="1:11" ht="20.25" customHeight="1">
      <c r="A10" s="203"/>
      <c r="B10" s="203"/>
      <c r="H10" s="204" t="s">
        <v>192</v>
      </c>
      <c r="I10" s="51"/>
      <c r="J10" s="51"/>
      <c r="K10" s="51"/>
    </row>
    <row r="11" spans="1:11" ht="21.95" customHeight="1">
      <c r="A11" s="203"/>
      <c r="B11" s="203"/>
      <c r="H11" s="51"/>
      <c r="I11" s="51"/>
      <c r="J11" s="51"/>
      <c r="K11" s="51"/>
    </row>
    <row r="12" spans="1:11" ht="21.95" customHeight="1">
      <c r="A12" s="203"/>
      <c r="B12" s="203"/>
      <c r="H12" s="51"/>
      <c r="I12" s="51"/>
      <c r="J12" s="51"/>
      <c r="K12" s="51"/>
    </row>
    <row r="13" spans="1:11" ht="21.95" customHeight="1">
      <c r="A13" s="51"/>
      <c r="B13" s="51"/>
      <c r="C13" s="33"/>
      <c r="D13" s="33"/>
      <c r="E13" s="33"/>
      <c r="F13" s="33"/>
      <c r="G13" s="33"/>
      <c r="H13" s="33"/>
      <c r="I13" s="33"/>
      <c r="J13" s="33"/>
      <c r="K13" s="33"/>
    </row>
    <row r="14" spans="1:11" ht="21.95" customHeight="1">
      <c r="A14" s="51"/>
      <c r="B14" s="51"/>
      <c r="C14" s="33"/>
      <c r="D14" s="33"/>
      <c r="E14" s="33"/>
      <c r="F14" s="33"/>
      <c r="G14" s="33"/>
      <c r="H14" s="33"/>
      <c r="I14" s="33"/>
      <c r="J14" s="33"/>
      <c r="K14" s="33"/>
    </row>
    <row r="15" spans="1:11" ht="21.95" customHeight="1">
      <c r="A15" s="51"/>
      <c r="B15" s="51"/>
      <c r="C15" s="33"/>
      <c r="D15" s="33"/>
      <c r="E15" s="33"/>
      <c r="F15" s="33"/>
      <c r="G15" s="33"/>
      <c r="H15" s="33"/>
      <c r="I15" s="33"/>
      <c r="J15" s="33"/>
      <c r="K15" s="33"/>
    </row>
    <row r="16" spans="1:11" ht="21.95" customHeight="1">
      <c r="A16" s="51"/>
      <c r="B16" s="51"/>
      <c r="C16" s="33"/>
      <c r="D16" s="33"/>
      <c r="E16" s="33"/>
      <c r="F16" s="33"/>
      <c r="G16" s="33"/>
      <c r="H16" s="33"/>
      <c r="I16" s="33"/>
      <c r="J16" s="33"/>
      <c r="K16" s="33"/>
    </row>
    <row r="17" spans="1:11" ht="21.95" customHeight="1">
      <c r="A17" s="51"/>
      <c r="B17" s="51"/>
      <c r="C17" s="33"/>
      <c r="D17" s="33"/>
      <c r="E17" s="33"/>
      <c r="F17" s="33"/>
      <c r="G17" s="33"/>
      <c r="H17" s="33"/>
      <c r="I17" s="33"/>
      <c r="J17" s="33"/>
      <c r="K17" s="33"/>
    </row>
    <row r="18" spans="1:11" ht="21.95" customHeight="1">
      <c r="A18" s="51"/>
      <c r="B18" s="51"/>
      <c r="C18" s="33"/>
      <c r="D18" s="33"/>
      <c r="E18" s="33"/>
      <c r="F18" s="33"/>
      <c r="G18" s="33"/>
      <c r="H18" s="33"/>
      <c r="I18" s="33"/>
      <c r="J18" s="33"/>
      <c r="K18" s="33"/>
    </row>
    <row r="19" spans="1:11" ht="21.95" customHeight="1">
      <c r="A19" s="51"/>
      <c r="B19" s="51"/>
      <c r="C19" s="33"/>
      <c r="D19" s="33"/>
      <c r="E19" s="33"/>
      <c r="F19" s="33"/>
      <c r="G19" s="33"/>
      <c r="H19" s="33"/>
      <c r="I19" s="33"/>
      <c r="J19" s="33"/>
      <c r="K19" s="33"/>
    </row>
    <row r="20" spans="1:11" ht="21.95" customHeight="1">
      <c r="A20" s="51"/>
      <c r="B20" s="51"/>
      <c r="C20" s="33"/>
      <c r="D20" s="33"/>
      <c r="E20" s="33"/>
      <c r="F20" s="33"/>
      <c r="G20" s="33"/>
      <c r="H20" s="33"/>
      <c r="I20" s="33"/>
      <c r="J20" s="33"/>
      <c r="K20" s="33"/>
    </row>
    <row r="21" spans="1:11" ht="21.95" customHeight="1">
      <c r="A21" s="51"/>
      <c r="B21" s="51"/>
      <c r="C21" s="33"/>
      <c r="D21" s="33"/>
      <c r="E21" s="33"/>
      <c r="F21" s="33"/>
      <c r="G21" s="33"/>
      <c r="H21" s="33"/>
      <c r="I21" s="33"/>
      <c r="J21" s="33"/>
      <c r="K21" s="33"/>
    </row>
    <row r="22" spans="1:11" ht="21.95" customHeight="1">
      <c r="A22" s="51"/>
      <c r="B22" s="51"/>
      <c r="C22" s="33"/>
      <c r="D22" s="33"/>
      <c r="E22" s="33"/>
      <c r="F22" s="33"/>
      <c r="G22" s="33"/>
      <c r="H22" s="33"/>
      <c r="I22" s="33"/>
      <c r="J22" s="33"/>
      <c r="K22" s="33"/>
    </row>
    <row r="23" spans="1:11" ht="21.95" customHeight="1">
      <c r="A23" s="51"/>
      <c r="B23" s="51"/>
      <c r="C23" s="33"/>
      <c r="D23" s="33"/>
      <c r="E23" s="33"/>
      <c r="F23" s="33"/>
      <c r="G23" s="33"/>
      <c r="H23" s="33"/>
      <c r="I23" s="33"/>
      <c r="J23" s="33"/>
      <c r="K23" s="33"/>
    </row>
    <row r="24" spans="1:11" ht="21.95" customHeight="1">
      <c r="A24" s="51"/>
      <c r="B24" s="51"/>
      <c r="C24" s="33"/>
      <c r="D24" s="33"/>
      <c r="E24" s="33"/>
      <c r="F24" s="33"/>
      <c r="G24" s="33"/>
      <c r="H24" s="33"/>
      <c r="I24" s="33"/>
      <c r="J24" s="33"/>
      <c r="K24" s="33"/>
    </row>
    <row r="25" spans="1:11" ht="21.95" customHeight="1">
      <c r="A25" s="51"/>
      <c r="B25" s="51"/>
      <c r="C25" s="33"/>
      <c r="D25" s="33"/>
      <c r="E25" s="33"/>
      <c r="F25" s="33"/>
      <c r="G25" s="33"/>
      <c r="H25" s="33"/>
      <c r="I25" s="33"/>
      <c r="J25" s="33"/>
      <c r="K25" s="33"/>
    </row>
    <row r="26" spans="1:11" ht="21.95" customHeight="1">
      <c r="A26" s="51"/>
      <c r="B26" s="51"/>
      <c r="C26" s="33"/>
      <c r="D26" s="33"/>
      <c r="E26" s="33"/>
      <c r="F26" s="33"/>
      <c r="G26" s="33"/>
      <c r="H26" s="33"/>
      <c r="I26" s="33"/>
      <c r="J26" s="33"/>
      <c r="K26" s="33"/>
    </row>
    <row r="27" spans="1:11" ht="21.95" customHeight="1">
      <c r="A27" s="51"/>
      <c r="B27" s="51"/>
      <c r="C27" s="33"/>
      <c r="D27" s="33"/>
      <c r="E27" s="33"/>
      <c r="F27" s="33"/>
      <c r="G27" s="33"/>
      <c r="H27" s="33"/>
      <c r="I27" s="33"/>
      <c r="J27" s="33"/>
      <c r="K27" s="33"/>
    </row>
    <row r="28" spans="1:11" ht="21.95" customHeight="1">
      <c r="A28" s="51"/>
      <c r="B28" s="51"/>
      <c r="C28" s="33"/>
      <c r="D28" s="33"/>
      <c r="E28" s="33"/>
      <c r="F28" s="33"/>
      <c r="G28" s="33"/>
      <c r="H28" s="33"/>
      <c r="I28" s="33"/>
      <c r="J28" s="33"/>
      <c r="K28" s="33"/>
    </row>
    <row r="29" spans="1:11" ht="21.95" customHeight="1">
      <c r="A29" s="51"/>
      <c r="B29" s="51"/>
      <c r="C29" s="33"/>
      <c r="D29" s="33"/>
      <c r="E29" s="33"/>
      <c r="F29" s="33"/>
      <c r="G29" s="33"/>
      <c r="H29" s="33"/>
      <c r="I29" s="33"/>
      <c r="J29" s="33"/>
      <c r="K29" s="33"/>
    </row>
    <row r="30" spans="1:11" ht="21.95" customHeight="1">
      <c r="A30" s="51"/>
      <c r="B30" s="51"/>
      <c r="C30" s="33"/>
      <c r="D30" s="33"/>
      <c r="E30" s="33"/>
      <c r="F30" s="33"/>
      <c r="G30" s="33"/>
      <c r="H30" s="33"/>
      <c r="I30" s="33"/>
      <c r="J30" s="33"/>
      <c r="K30" s="33"/>
    </row>
    <row r="31" spans="1:11" ht="21.95" customHeight="1">
      <c r="A31" s="51"/>
      <c r="B31" s="51"/>
      <c r="C31" s="33"/>
      <c r="D31" s="33"/>
      <c r="E31" s="33"/>
      <c r="F31" s="33"/>
      <c r="G31" s="33"/>
      <c r="H31" s="33"/>
      <c r="I31" s="33"/>
      <c r="J31" s="33"/>
      <c r="K31" s="33"/>
    </row>
    <row r="32" spans="1:11" ht="21.95" customHeight="1">
      <c r="A32" s="51"/>
      <c r="B32" s="51"/>
    </row>
    <row r="33" spans="1:2" ht="21.95" customHeight="1">
      <c r="A33" s="51"/>
      <c r="B33" s="51"/>
    </row>
    <row r="34" spans="1:2" ht="21.95" customHeight="1">
      <c r="A34" s="51"/>
      <c r="B34" s="51"/>
    </row>
    <row r="35" spans="1:2" ht="21.95" customHeight="1">
      <c r="A35" s="51"/>
      <c r="B35" s="51"/>
    </row>
    <row r="36" spans="1:2" ht="21.95" customHeight="1">
      <c r="A36" s="51"/>
      <c r="B36" s="51"/>
    </row>
  </sheetData>
  <sheetProtection selectLockedCells="1"/>
  <mergeCells count="2">
    <mergeCell ref="A1:H1"/>
    <mergeCell ref="A4:B4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53" orientation="landscape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topLeftCell="A4" zoomScaleNormal="100" zoomScaleSheetLayoutView="100" workbookViewId="0">
      <selection activeCell="A21" activeCellId="1" sqref="B19:I20 A21"/>
    </sheetView>
  </sheetViews>
  <sheetFormatPr defaultColWidth="10.625" defaultRowHeight="21.95" customHeight="1"/>
  <cols>
    <col min="1" max="5" width="10.625" style="33" customWidth="1"/>
    <col min="6" max="7" width="14.125" style="33" customWidth="1"/>
    <col min="8" max="8" width="8.875" style="33" customWidth="1"/>
    <col min="9" max="16384" width="10.625" style="33"/>
  </cols>
  <sheetData>
    <row r="1" spans="1:11" ht="30" customHeight="1">
      <c r="A1" s="443" t="s">
        <v>193</v>
      </c>
      <c r="B1" s="443"/>
      <c r="C1" s="443"/>
      <c r="D1" s="443"/>
      <c r="E1" s="443"/>
      <c r="F1" s="443"/>
      <c r="G1" s="443"/>
      <c r="H1" s="443"/>
      <c r="I1" s="443"/>
    </row>
    <row r="2" spans="1:11" ht="15.75" customHeight="1">
      <c r="A2" s="66"/>
      <c r="B2" s="68"/>
      <c r="C2" s="68"/>
      <c r="D2" s="68"/>
      <c r="E2" s="68"/>
      <c r="F2" s="68"/>
      <c r="G2" s="68"/>
      <c r="H2" s="68"/>
      <c r="I2" s="68"/>
    </row>
    <row r="3" spans="1:11" s="32" customFormat="1" ht="18" customHeight="1">
      <c r="A3" s="32" t="s">
        <v>194</v>
      </c>
    </row>
    <row r="4" spans="1:11" s="32" customFormat="1" ht="21" customHeight="1">
      <c r="A4" s="522" t="s">
        <v>195</v>
      </c>
      <c r="B4" s="525" t="s">
        <v>196</v>
      </c>
      <c r="C4" s="528" t="s">
        <v>197</v>
      </c>
      <c r="D4" s="529"/>
      <c r="E4" s="530"/>
      <c r="F4" s="531" t="s">
        <v>198</v>
      </c>
      <c r="G4" s="533" t="s">
        <v>199</v>
      </c>
      <c r="H4" s="535" t="s">
        <v>200</v>
      </c>
      <c r="I4" s="536"/>
      <c r="J4" s="51"/>
      <c r="K4" s="51"/>
    </row>
    <row r="5" spans="1:11" s="32" customFormat="1" ht="21" customHeight="1">
      <c r="A5" s="523"/>
      <c r="B5" s="526"/>
      <c r="C5" s="52" t="s">
        <v>201</v>
      </c>
      <c r="D5" s="52" t="s">
        <v>202</v>
      </c>
      <c r="E5" s="52" t="s">
        <v>110</v>
      </c>
      <c r="F5" s="532"/>
      <c r="G5" s="534"/>
      <c r="H5" s="537"/>
      <c r="I5" s="538"/>
      <c r="J5" s="51"/>
      <c r="K5" s="51"/>
    </row>
    <row r="6" spans="1:11" s="32" customFormat="1" ht="12" customHeight="1">
      <c r="A6" s="524"/>
      <c r="B6" s="527"/>
      <c r="C6" s="205" t="s">
        <v>61</v>
      </c>
      <c r="D6" s="206" t="s">
        <v>61</v>
      </c>
      <c r="E6" s="206" t="s">
        <v>61</v>
      </c>
      <c r="F6" s="206" t="s">
        <v>61</v>
      </c>
      <c r="G6" s="206" t="s">
        <v>61</v>
      </c>
      <c r="H6" s="207"/>
      <c r="I6" s="205" t="s">
        <v>203</v>
      </c>
      <c r="J6" s="51"/>
      <c r="K6" s="51"/>
    </row>
    <row r="7" spans="1:11" s="32" customFormat="1" ht="21" customHeight="1">
      <c r="A7" s="519">
        <v>23</v>
      </c>
      <c r="B7" s="208">
        <v>87</v>
      </c>
      <c r="C7" s="208">
        <v>83</v>
      </c>
      <c r="D7" s="208">
        <v>1330</v>
      </c>
      <c r="E7" s="208">
        <v>456</v>
      </c>
      <c r="F7" s="208">
        <v>8390</v>
      </c>
      <c r="G7" s="208">
        <v>7662</v>
      </c>
      <c r="H7" s="209" t="s">
        <v>204</v>
      </c>
      <c r="I7" s="210">
        <v>102066</v>
      </c>
      <c r="J7" s="51"/>
      <c r="K7" s="51"/>
    </row>
    <row r="8" spans="1:11" s="32" customFormat="1" ht="21" customHeight="1">
      <c r="A8" s="519"/>
      <c r="B8" s="211">
        <v>37</v>
      </c>
      <c r="C8" s="212">
        <v>33</v>
      </c>
      <c r="D8" s="211">
        <v>490</v>
      </c>
      <c r="E8" s="212">
        <v>225</v>
      </c>
      <c r="F8" s="211">
        <v>3110</v>
      </c>
      <c r="G8" s="211">
        <v>2476</v>
      </c>
      <c r="H8" s="209" t="s">
        <v>205</v>
      </c>
      <c r="I8" s="210">
        <v>39778</v>
      </c>
      <c r="J8" s="51"/>
      <c r="K8" s="51"/>
    </row>
    <row r="9" spans="1:11" s="217" customFormat="1" ht="12" customHeight="1">
      <c r="A9" s="213"/>
      <c r="B9" s="214"/>
      <c r="C9" s="214"/>
      <c r="D9" s="214"/>
      <c r="E9" s="214"/>
      <c r="F9" s="214"/>
      <c r="G9" s="215"/>
      <c r="H9" s="209"/>
      <c r="I9" s="210"/>
      <c r="J9" s="216"/>
      <c r="K9" s="216"/>
    </row>
    <row r="10" spans="1:11" s="32" customFormat="1" ht="21" customHeight="1">
      <c r="A10" s="519">
        <v>24</v>
      </c>
      <c r="B10" s="208">
        <v>87</v>
      </c>
      <c r="C10" s="208">
        <v>81</v>
      </c>
      <c r="D10" s="208">
        <v>1399</v>
      </c>
      <c r="E10" s="208">
        <v>433</v>
      </c>
      <c r="F10" s="208">
        <v>8335</v>
      </c>
      <c r="G10" s="208">
        <v>7821</v>
      </c>
      <c r="H10" s="209" t="s">
        <v>204</v>
      </c>
      <c r="I10" s="210">
        <v>103413</v>
      </c>
      <c r="J10" s="51"/>
      <c r="K10" s="51"/>
    </row>
    <row r="11" spans="1:11" s="32" customFormat="1" ht="21" customHeight="1">
      <c r="A11" s="519"/>
      <c r="B11" s="211">
        <v>36</v>
      </c>
      <c r="C11" s="212">
        <v>30</v>
      </c>
      <c r="D11" s="211">
        <v>476</v>
      </c>
      <c r="E11" s="212">
        <v>199</v>
      </c>
      <c r="F11" s="211">
        <v>2950</v>
      </c>
      <c r="G11" s="211">
        <v>2254</v>
      </c>
      <c r="H11" s="209" t="s">
        <v>205</v>
      </c>
      <c r="I11" s="210">
        <v>40061</v>
      </c>
      <c r="J11" s="51"/>
      <c r="K11" s="51"/>
    </row>
    <row r="12" spans="1:11" s="217" customFormat="1" ht="12" customHeight="1">
      <c r="A12" s="213"/>
      <c r="B12" s="214"/>
      <c r="C12" s="214"/>
      <c r="D12" s="214"/>
      <c r="E12" s="214"/>
      <c r="F12" s="214"/>
      <c r="G12" s="215"/>
      <c r="H12" s="209"/>
      <c r="I12" s="210"/>
      <c r="J12" s="216"/>
      <c r="K12" s="216"/>
    </row>
    <row r="13" spans="1:11" s="32" customFormat="1" ht="21" customHeight="1">
      <c r="A13" s="519">
        <v>25</v>
      </c>
      <c r="B13" s="208">
        <v>88</v>
      </c>
      <c r="C13" s="208">
        <v>82</v>
      </c>
      <c r="D13" s="208">
        <v>1407</v>
      </c>
      <c r="E13" s="208">
        <v>451</v>
      </c>
      <c r="F13" s="208">
        <v>8425</v>
      </c>
      <c r="G13" s="208">
        <v>7835</v>
      </c>
      <c r="H13" s="209" t="s">
        <v>204</v>
      </c>
      <c r="I13" s="210">
        <v>103841</v>
      </c>
      <c r="J13" s="51"/>
      <c r="K13" s="51"/>
    </row>
    <row r="14" spans="1:11" s="32" customFormat="1" ht="21" customHeight="1">
      <c r="A14" s="519"/>
      <c r="B14" s="211">
        <v>36</v>
      </c>
      <c r="C14" s="212">
        <v>30</v>
      </c>
      <c r="D14" s="211">
        <v>471</v>
      </c>
      <c r="E14" s="212">
        <v>193</v>
      </c>
      <c r="F14" s="211">
        <v>2950</v>
      </c>
      <c r="G14" s="211">
        <v>2203</v>
      </c>
      <c r="H14" s="209" t="s">
        <v>205</v>
      </c>
      <c r="I14" s="210">
        <v>40092</v>
      </c>
      <c r="J14" s="51"/>
      <c r="K14" s="51"/>
    </row>
    <row r="15" spans="1:11" s="217" customFormat="1" ht="12" customHeight="1">
      <c r="A15" s="213"/>
      <c r="B15" s="214"/>
      <c r="C15" s="214"/>
      <c r="D15" s="214"/>
      <c r="E15" s="214"/>
      <c r="F15" s="214"/>
      <c r="G15" s="215"/>
      <c r="H15" s="209"/>
      <c r="I15" s="210"/>
      <c r="J15" s="216"/>
      <c r="K15" s="216"/>
    </row>
    <row r="16" spans="1:11" s="32" customFormat="1" ht="21" customHeight="1">
      <c r="A16" s="520">
        <v>26</v>
      </c>
      <c r="B16" s="218">
        <v>88</v>
      </c>
      <c r="C16" s="218">
        <v>82</v>
      </c>
      <c r="D16" s="218">
        <v>1405</v>
      </c>
      <c r="E16" s="218">
        <v>488</v>
      </c>
      <c r="F16" s="218">
        <v>8455</v>
      </c>
      <c r="G16" s="218">
        <v>7790</v>
      </c>
      <c r="H16" s="219" t="s">
        <v>204</v>
      </c>
      <c r="I16" s="220">
        <v>105473</v>
      </c>
      <c r="J16" s="51"/>
      <c r="K16" s="51"/>
    </row>
    <row r="17" spans="1:11" s="32" customFormat="1" ht="21" customHeight="1">
      <c r="A17" s="520"/>
      <c r="B17" s="221">
        <v>36</v>
      </c>
      <c r="C17" s="222">
        <v>30</v>
      </c>
      <c r="D17" s="221">
        <v>456</v>
      </c>
      <c r="E17" s="222">
        <v>223</v>
      </c>
      <c r="F17" s="221">
        <v>2950</v>
      </c>
      <c r="G17" s="221">
        <v>2212</v>
      </c>
      <c r="H17" s="219" t="s">
        <v>205</v>
      </c>
      <c r="I17" s="220">
        <v>40741</v>
      </c>
      <c r="J17" s="51"/>
      <c r="K17" s="51"/>
    </row>
    <row r="18" spans="1:11" s="217" customFormat="1" ht="12" customHeight="1">
      <c r="A18" s="213"/>
      <c r="B18" s="214"/>
      <c r="C18" s="214"/>
      <c r="D18" s="214"/>
      <c r="E18" s="214"/>
      <c r="F18" s="214"/>
      <c r="G18" s="215"/>
      <c r="H18" s="209"/>
      <c r="I18" s="210"/>
      <c r="J18" s="216"/>
      <c r="K18" s="216"/>
    </row>
    <row r="19" spans="1:11" s="32" customFormat="1" ht="18" customHeight="1">
      <c r="A19" s="520">
        <v>27</v>
      </c>
      <c r="B19" s="218">
        <v>84</v>
      </c>
      <c r="C19" s="218">
        <v>82</v>
      </c>
      <c r="D19" s="218">
        <v>1612</v>
      </c>
      <c r="E19" s="218">
        <v>567</v>
      </c>
      <c r="F19" s="218">
        <v>8594</v>
      </c>
      <c r="G19" s="218">
        <v>7968</v>
      </c>
      <c r="H19" s="219" t="s">
        <v>204</v>
      </c>
      <c r="I19" s="220">
        <v>121374</v>
      </c>
      <c r="J19" s="51"/>
      <c r="K19" s="51"/>
    </row>
    <row r="20" spans="1:11" s="32" customFormat="1" ht="18" customHeight="1">
      <c r="A20" s="521"/>
      <c r="B20" s="389">
        <v>27</v>
      </c>
      <c r="C20" s="390">
        <v>25</v>
      </c>
      <c r="D20" s="389">
        <v>479</v>
      </c>
      <c r="E20" s="390">
        <v>183</v>
      </c>
      <c r="F20" s="389">
        <v>2315</v>
      </c>
      <c r="G20" s="389">
        <v>1912</v>
      </c>
      <c r="H20" s="223" t="s">
        <v>205</v>
      </c>
      <c r="I20" s="391">
        <v>49031</v>
      </c>
      <c r="J20" s="51"/>
      <c r="K20" s="51"/>
    </row>
    <row r="21" spans="1:11" s="32" customFormat="1" ht="15" customHeight="1">
      <c r="A21" s="392" t="s">
        <v>206</v>
      </c>
      <c r="B21" s="51"/>
      <c r="C21" s="51"/>
      <c r="D21" s="51"/>
      <c r="E21" s="51"/>
      <c r="F21" s="51"/>
      <c r="G21" s="51"/>
      <c r="H21" s="51"/>
      <c r="I21" s="224" t="s">
        <v>207</v>
      </c>
      <c r="J21" s="51"/>
      <c r="K21" s="51"/>
    </row>
    <row r="22" spans="1:11" s="32" customFormat="1" ht="15" customHeight="1">
      <c r="B22" s="225" t="s">
        <v>208</v>
      </c>
      <c r="C22" s="51"/>
      <c r="D22" s="51"/>
      <c r="E22" s="51"/>
      <c r="F22" s="51"/>
      <c r="G22" s="51"/>
      <c r="H22" s="51"/>
      <c r="J22" s="51"/>
      <c r="K22" s="51"/>
    </row>
    <row r="23" spans="1:11" s="32" customFormat="1" ht="15" customHeight="1">
      <c r="B23" s="225" t="s">
        <v>209</v>
      </c>
      <c r="C23" s="51"/>
      <c r="D23" s="51"/>
      <c r="E23" s="51"/>
      <c r="F23" s="51"/>
      <c r="G23" s="51"/>
      <c r="H23" s="51"/>
      <c r="I23" s="204"/>
      <c r="J23" s="51"/>
      <c r="K23" s="51"/>
    </row>
    <row r="24" spans="1:11" s="32" customFormat="1" ht="15" customHeight="1">
      <c r="B24" s="225" t="s">
        <v>210</v>
      </c>
      <c r="C24" s="51"/>
      <c r="D24" s="51"/>
      <c r="E24" s="51"/>
      <c r="F24" s="51"/>
      <c r="G24" s="51"/>
      <c r="H24" s="51"/>
      <c r="I24" s="204"/>
      <c r="J24" s="51"/>
      <c r="K24" s="51"/>
    </row>
    <row r="25" spans="1:11" ht="15" customHeight="1">
      <c r="B25" s="225" t="s">
        <v>211</v>
      </c>
    </row>
    <row r="26" spans="1:11" ht="15" customHeight="1">
      <c r="B26" s="225" t="s">
        <v>212</v>
      </c>
    </row>
    <row r="27" spans="1:11" ht="15" customHeight="1">
      <c r="B27" s="225" t="s">
        <v>213</v>
      </c>
    </row>
    <row r="28" spans="1:11" ht="15" customHeight="1">
      <c r="B28" s="225" t="s">
        <v>214</v>
      </c>
    </row>
    <row r="29" spans="1:11" ht="15" customHeight="1">
      <c r="B29" s="225" t="s">
        <v>215</v>
      </c>
    </row>
    <row r="30" spans="1:11" ht="15" customHeight="1">
      <c r="B30" s="225" t="s">
        <v>216</v>
      </c>
    </row>
    <row r="31" spans="1:11" ht="15" customHeight="1">
      <c r="B31" s="225" t="s">
        <v>217</v>
      </c>
    </row>
    <row r="32" spans="1:11" ht="15" customHeight="1">
      <c r="B32" s="226" t="s">
        <v>218</v>
      </c>
    </row>
  </sheetData>
  <sheetProtection selectLockedCells="1"/>
  <mergeCells count="12">
    <mergeCell ref="A1:I1"/>
    <mergeCell ref="A4:A6"/>
    <mergeCell ref="B4:B6"/>
    <mergeCell ref="C4:E4"/>
    <mergeCell ref="F4:F5"/>
    <mergeCell ref="G4:G5"/>
    <mergeCell ref="H4:I5"/>
    <mergeCell ref="A7:A8"/>
    <mergeCell ref="A10:A11"/>
    <mergeCell ref="A13:A14"/>
    <mergeCell ref="A16:A17"/>
    <mergeCell ref="A19:A20"/>
  </mergeCells>
  <phoneticPr fontId="5"/>
  <printOptions horizontalCentered="1" gridLinesSet="0"/>
  <pageMargins left="0.59055118110236227" right="0.59055118110236227" top="0.59055118110236227" bottom="0.39370078740157483" header="0.31496062992125984" footer="0.19685039370078741"/>
  <pageSetup paperSize="9" firstPageNumber="154" orientation="landscape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0"/>
  <sheetViews>
    <sheetView showGridLines="0" showOutlineSymbols="0" zoomScaleNormal="87" workbookViewId="0">
      <selection activeCell="M9" activeCellId="1" sqref="M4 M9"/>
    </sheetView>
  </sheetViews>
  <sheetFormatPr defaultColWidth="10.75" defaultRowHeight="21.95" customHeight="1"/>
  <cols>
    <col min="1" max="1" width="5.625" style="2" customWidth="1"/>
    <col min="2" max="2" width="8" style="2" customWidth="1"/>
    <col min="3" max="3" width="12.125" style="2" customWidth="1"/>
    <col min="4" max="12" width="10.25" style="2" customWidth="1"/>
    <col min="13" max="16384" width="10.75" style="2"/>
  </cols>
  <sheetData>
    <row r="1" spans="1:13" ht="30" customHeight="1">
      <c r="A1" s="443" t="s">
        <v>7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</row>
    <row r="2" spans="1:13" ht="30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3" ht="21.95" customHeight="1">
      <c r="A3" s="16"/>
      <c r="B3" s="16"/>
      <c r="C3" s="8"/>
      <c r="D3" s="8"/>
      <c r="E3" s="8"/>
      <c r="F3" s="8"/>
      <c r="G3" s="8"/>
      <c r="H3" s="8"/>
      <c r="I3" s="17"/>
      <c r="J3" s="17"/>
      <c r="K3" s="17"/>
      <c r="L3" s="18" t="s">
        <v>8</v>
      </c>
    </row>
    <row r="4" spans="1:13" ht="26.25" customHeight="1">
      <c r="A4" s="441" t="s">
        <v>9</v>
      </c>
      <c r="B4" s="442"/>
      <c r="C4" s="19" t="s">
        <v>10</v>
      </c>
      <c r="D4" s="10" t="s">
        <v>11</v>
      </c>
      <c r="E4" s="10" t="s">
        <v>12</v>
      </c>
      <c r="F4" s="10" t="s">
        <v>13</v>
      </c>
      <c r="G4" s="10" t="s">
        <v>14</v>
      </c>
      <c r="H4" s="10" t="s">
        <v>15</v>
      </c>
      <c r="I4" s="10" t="s">
        <v>16</v>
      </c>
      <c r="J4" s="10" t="s">
        <v>17</v>
      </c>
      <c r="K4" s="10" t="s">
        <v>18</v>
      </c>
      <c r="L4" s="10" t="s">
        <v>19</v>
      </c>
      <c r="M4" s="431" t="s">
        <v>20</v>
      </c>
    </row>
    <row r="5" spans="1:13" ht="28.5" customHeight="1">
      <c r="A5" s="20" t="s">
        <v>21</v>
      </c>
      <c r="B5" s="5">
        <v>22</v>
      </c>
      <c r="C5" s="21">
        <v>3253092</v>
      </c>
      <c r="D5" s="22">
        <v>1072443</v>
      </c>
      <c r="E5" s="22">
        <v>325002</v>
      </c>
      <c r="F5" s="22">
        <v>11263</v>
      </c>
      <c r="G5" s="22">
        <v>1700402</v>
      </c>
      <c r="H5" s="22">
        <v>51750</v>
      </c>
      <c r="I5" s="23">
        <v>0</v>
      </c>
      <c r="J5" s="24">
        <v>4869</v>
      </c>
      <c r="K5" s="22">
        <v>1729</v>
      </c>
      <c r="L5" s="22">
        <v>85634</v>
      </c>
      <c r="M5" s="25"/>
    </row>
    <row r="6" spans="1:13" ht="28.5" customHeight="1">
      <c r="A6" s="20"/>
      <c r="B6" s="11" t="s">
        <v>22</v>
      </c>
      <c r="C6" s="21">
        <v>3368432</v>
      </c>
      <c r="D6" s="22">
        <v>1160308</v>
      </c>
      <c r="E6" s="22">
        <v>367935</v>
      </c>
      <c r="F6" s="22">
        <v>12757</v>
      </c>
      <c r="G6" s="22">
        <v>1666415</v>
      </c>
      <c r="H6" s="22">
        <v>60870</v>
      </c>
      <c r="I6" s="23">
        <v>580</v>
      </c>
      <c r="J6" s="24">
        <v>5180</v>
      </c>
      <c r="K6" s="22">
        <v>4777</v>
      </c>
      <c r="L6" s="22">
        <v>89610</v>
      </c>
      <c r="M6" s="26"/>
    </row>
    <row r="7" spans="1:13" ht="28.5" customHeight="1">
      <c r="A7" s="20"/>
      <c r="B7" s="11">
        <v>24</v>
      </c>
      <c r="C7" s="21">
        <v>3678953</v>
      </c>
      <c r="D7" s="22">
        <v>1246499</v>
      </c>
      <c r="E7" s="22">
        <v>404365</v>
      </c>
      <c r="F7" s="22">
        <v>14760</v>
      </c>
      <c r="G7" s="22">
        <v>1857975</v>
      </c>
      <c r="H7" s="22">
        <v>55590</v>
      </c>
      <c r="I7" s="23">
        <v>509</v>
      </c>
      <c r="J7" s="24">
        <v>6476</v>
      </c>
      <c r="K7" s="22">
        <v>3842</v>
      </c>
      <c r="L7" s="22">
        <v>88937</v>
      </c>
      <c r="M7" s="26"/>
    </row>
    <row r="8" spans="1:13" ht="28.5" customHeight="1">
      <c r="A8" s="20"/>
      <c r="B8" s="11">
        <v>25</v>
      </c>
      <c r="C8" s="21">
        <v>3663650</v>
      </c>
      <c r="D8" s="27">
        <v>1284532</v>
      </c>
      <c r="E8" s="27">
        <v>437336</v>
      </c>
      <c r="F8" s="27">
        <v>17750</v>
      </c>
      <c r="G8" s="27">
        <v>1769650</v>
      </c>
      <c r="H8" s="27">
        <v>59454</v>
      </c>
      <c r="I8" s="28">
        <v>0</v>
      </c>
      <c r="J8" s="29">
        <v>5136</v>
      </c>
      <c r="K8" s="27">
        <v>4768</v>
      </c>
      <c r="L8" s="27">
        <v>85024</v>
      </c>
      <c r="M8" s="26"/>
    </row>
    <row r="9" spans="1:13" ht="28.5" customHeight="1">
      <c r="A9" s="30"/>
      <c r="B9" s="6">
        <v>26</v>
      </c>
      <c r="C9" s="31">
        <f>SUM(D9:M9)</f>
        <v>3926386</v>
      </c>
      <c r="D9" s="429">
        <v>1344751</v>
      </c>
      <c r="E9" s="429">
        <v>472856</v>
      </c>
      <c r="F9" s="429">
        <v>20476</v>
      </c>
      <c r="G9" s="429">
        <v>1928314</v>
      </c>
      <c r="H9" s="429">
        <v>62312</v>
      </c>
      <c r="I9" s="430">
        <v>0</v>
      </c>
      <c r="J9" s="410">
        <v>5849</v>
      </c>
      <c r="K9" s="429">
        <v>5219</v>
      </c>
      <c r="L9" s="429">
        <v>85666</v>
      </c>
      <c r="M9" s="432">
        <v>943</v>
      </c>
    </row>
    <row r="10" spans="1:13" ht="20.25" customHeight="1">
      <c r="A10" s="2" t="s">
        <v>24</v>
      </c>
      <c r="L10" s="3" t="s">
        <v>23</v>
      </c>
    </row>
    <row r="11" spans="1:13" s="8" customFormat="1" ht="19.5" customHeight="1">
      <c r="I11" s="17"/>
      <c r="J11" s="17"/>
      <c r="K11" s="17"/>
      <c r="L11" s="17"/>
    </row>
    <row r="12" spans="1:13" ht="21.95" customHeight="1">
      <c r="I12" s="32"/>
      <c r="J12" s="32"/>
      <c r="K12" s="32"/>
      <c r="L12" s="32"/>
    </row>
    <row r="13" spans="1:13" ht="21.95" customHeight="1">
      <c r="A13" s="33"/>
      <c r="B13" s="33"/>
      <c r="C13" s="33"/>
      <c r="D13" s="33"/>
      <c r="E13" s="33"/>
      <c r="F13" s="33"/>
      <c r="G13" s="33"/>
      <c r="H13" s="33"/>
      <c r="I13" s="33"/>
      <c r="K13" s="33"/>
      <c r="L13" s="33"/>
    </row>
    <row r="14" spans="1:13" ht="21.95" customHeight="1">
      <c r="A14" s="33"/>
      <c r="B14" s="33"/>
      <c r="C14" s="33"/>
      <c r="D14" s="33"/>
      <c r="E14" s="33"/>
      <c r="F14" s="33"/>
      <c r="G14" s="33"/>
      <c r="H14" s="33"/>
      <c r="I14" s="33"/>
      <c r="L14" s="33"/>
    </row>
    <row r="15" spans="1:13" ht="21.95" customHeight="1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</row>
    <row r="16" spans="1:13" ht="21.95" customHeight="1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</row>
    <row r="17" spans="1:12" ht="21.95" customHeight="1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</row>
    <row r="18" spans="1:12" ht="21.95" customHeight="1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</row>
    <row r="19" spans="1:12" ht="21.95" customHeight="1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</row>
    <row r="20" spans="1:12" ht="21.95" customHeight="1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</row>
    <row r="21" spans="1:12" ht="21.95" customHeight="1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</row>
    <row r="22" spans="1:12" ht="21.95" customHeight="1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</row>
    <row r="23" spans="1:12" ht="21.95" customHeight="1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</row>
    <row r="24" spans="1:12" ht="21.95" customHeight="1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1:12" ht="21.95" customHeight="1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1:12" ht="21.95" customHeight="1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2" ht="21.95" customHeight="1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1:12" ht="21.95" customHeight="1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</row>
    <row r="29" spans="1:12" ht="21.95" customHeight="1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</row>
    <row r="30" spans="1:12" ht="21.95" customHeight="1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</row>
    <row r="31" spans="1:12" ht="21.95" customHeight="1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</row>
    <row r="32" spans="1:12" ht="21.95" customHeight="1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</row>
    <row r="33" spans="9:12" ht="21.95" customHeight="1">
      <c r="I33" s="32"/>
      <c r="J33" s="32"/>
      <c r="K33" s="32"/>
      <c r="L33" s="32"/>
    </row>
    <row r="34" spans="9:12" ht="21.95" customHeight="1">
      <c r="I34" s="32"/>
      <c r="J34" s="32"/>
      <c r="K34" s="32"/>
      <c r="L34" s="32"/>
    </row>
    <row r="35" spans="9:12" ht="21.95" customHeight="1">
      <c r="I35" s="32"/>
      <c r="J35" s="32"/>
      <c r="K35" s="32"/>
      <c r="L35" s="32"/>
    </row>
    <row r="36" spans="9:12" ht="21.95" customHeight="1">
      <c r="I36" s="32"/>
      <c r="J36" s="32"/>
      <c r="K36" s="32"/>
      <c r="L36" s="32"/>
    </row>
    <row r="37" spans="9:12" ht="21.95" customHeight="1">
      <c r="I37" s="32"/>
      <c r="J37" s="32"/>
      <c r="K37" s="32"/>
      <c r="L37" s="32"/>
    </row>
    <row r="38" spans="9:12" ht="21.95" customHeight="1">
      <c r="I38" s="32"/>
      <c r="J38" s="32"/>
      <c r="K38" s="32"/>
      <c r="L38" s="32"/>
    </row>
    <row r="39" spans="9:12" ht="21.95" customHeight="1">
      <c r="I39" s="32"/>
      <c r="J39" s="32"/>
      <c r="K39" s="32"/>
      <c r="L39" s="32"/>
    </row>
    <row r="40" spans="9:12" ht="21.95" customHeight="1">
      <c r="I40" s="32"/>
      <c r="J40" s="32"/>
      <c r="K40" s="32"/>
      <c r="L40" s="32"/>
    </row>
  </sheetData>
  <sheetProtection selectLockedCells="1"/>
  <mergeCells count="2">
    <mergeCell ref="A1:L1"/>
    <mergeCell ref="A4:B4"/>
  </mergeCells>
  <phoneticPr fontId="5"/>
  <printOptions horizontalCentered="1"/>
  <pageMargins left="0.19685039370078741" right="0.19685039370078741" top="0.78740157480314965" bottom="0.39370078740157483" header="0.31496062992125984" footer="0.19685039370078741"/>
  <pageSetup paperSize="9" firstPageNumber="137" orientation="landscape" useFirstPageNumber="1" horizontalDpi="400" verticalDpi="300" r:id="rId1"/>
  <headerFooter alignWithMargins="0">
    <oddHeader>&amp;R&amp;"ＭＳ ゴシック,標準"&amp;11 10. 社会保障・労働</oddHeader>
  </headerFooter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showGridLines="0" zoomScale="115" zoomScaleNormal="100" workbookViewId="0">
      <selection activeCell="L7" sqref="L7:L34"/>
    </sheetView>
  </sheetViews>
  <sheetFormatPr defaultRowHeight="14.25"/>
  <cols>
    <col min="1" max="1" width="1" style="33" customWidth="1"/>
    <col min="2" max="2" width="11.125" style="274" customWidth="1"/>
    <col min="3" max="4" width="1" style="33" customWidth="1"/>
    <col min="5" max="5" width="8.375" style="33" customWidth="1"/>
    <col min="6" max="6" width="1" style="33" customWidth="1"/>
    <col min="7" max="12" width="10.25" style="33" customWidth="1"/>
    <col min="13" max="16384" width="9" style="33"/>
  </cols>
  <sheetData>
    <row r="1" spans="1:12" s="228" customFormat="1" ht="30" customHeight="1">
      <c r="A1" s="540" t="s">
        <v>219</v>
      </c>
      <c r="B1" s="540"/>
      <c r="C1" s="540"/>
      <c r="D1" s="540"/>
      <c r="E1" s="540"/>
      <c r="F1" s="540"/>
      <c r="G1" s="540"/>
      <c r="H1" s="540"/>
      <c r="I1" s="540"/>
      <c r="J1" s="540"/>
      <c r="K1" s="540"/>
      <c r="L1" s="227"/>
    </row>
    <row r="2" spans="1:12" s="228" customFormat="1" ht="30" customHeight="1">
      <c r="A2" s="229"/>
      <c r="B2" s="229"/>
      <c r="C2" s="229"/>
      <c r="D2" s="229"/>
      <c r="E2" s="229"/>
      <c r="F2" s="229"/>
      <c r="G2" s="229"/>
      <c r="H2" s="229"/>
      <c r="I2" s="230"/>
      <c r="J2" s="66"/>
      <c r="K2" s="66"/>
      <c r="L2" s="66"/>
    </row>
    <row r="3" spans="1:12" ht="19.5" customHeight="1">
      <c r="B3" s="231"/>
      <c r="C3" s="231"/>
      <c r="D3" s="231"/>
      <c r="E3" s="231"/>
      <c r="J3" s="189"/>
      <c r="K3" s="189"/>
      <c r="L3" s="189" t="s">
        <v>8</v>
      </c>
    </row>
    <row r="4" spans="1:12" s="17" customFormat="1" ht="25.5" customHeight="1">
      <c r="A4" s="232"/>
      <c r="B4" s="541" t="s">
        <v>220</v>
      </c>
      <c r="C4" s="541"/>
      <c r="D4" s="541"/>
      <c r="E4" s="541"/>
      <c r="F4" s="233"/>
      <c r="G4" s="234" t="s">
        <v>221</v>
      </c>
      <c r="H4" s="234" t="s">
        <v>222</v>
      </c>
      <c r="I4" s="234" t="s">
        <v>223</v>
      </c>
      <c r="J4" s="234" t="s">
        <v>224</v>
      </c>
      <c r="K4" s="234" t="s">
        <v>225</v>
      </c>
      <c r="L4" s="234" t="s">
        <v>226</v>
      </c>
    </row>
    <row r="5" spans="1:12" s="17" customFormat="1" ht="21" customHeight="1">
      <c r="A5" s="235"/>
      <c r="B5" s="542" t="s">
        <v>227</v>
      </c>
      <c r="C5" s="236"/>
      <c r="D5" s="237"/>
      <c r="E5" s="238" t="s">
        <v>228</v>
      </c>
      <c r="F5" s="239">
        <f>SUM(F7,F9,F11,F13,F15,F17,F19,F21,F23,F25,F27,F29,F31,F33)</f>
        <v>0</v>
      </c>
      <c r="G5" s="240">
        <v>5</v>
      </c>
      <c r="H5" s="240">
        <v>2</v>
      </c>
      <c r="I5" s="240">
        <v>2</v>
      </c>
      <c r="J5" s="240">
        <v>0</v>
      </c>
      <c r="K5" s="240">
        <v>2</v>
      </c>
      <c r="L5" s="240">
        <f>SUM(L7,L9,L11,L13,L15,L17,L19,L21,L23,L25,L27,L29,L31,L33)</f>
        <v>0</v>
      </c>
    </row>
    <row r="6" spans="1:12" s="17" customFormat="1" ht="21" customHeight="1">
      <c r="A6" s="241"/>
      <c r="B6" s="542"/>
      <c r="C6" s="242"/>
      <c r="D6" s="243"/>
      <c r="E6" s="244" t="s">
        <v>229</v>
      </c>
      <c r="F6" s="245">
        <f>SUM(F8,F10,F12,F14,F16,F18,F20,F22,F24,F26,F28,F30,F32,F34)</f>
        <v>0</v>
      </c>
      <c r="G6" s="246">
        <v>7668</v>
      </c>
      <c r="H6" s="246">
        <v>2730</v>
      </c>
      <c r="I6" s="246">
        <v>6144</v>
      </c>
      <c r="J6" s="246">
        <v>0</v>
      </c>
      <c r="K6" s="246">
        <v>2750</v>
      </c>
      <c r="L6" s="246">
        <f>SUM(L8,L10,L12,L14,L16,L18,L20,L22,L24,L26,L28,L30,L32,L34)</f>
        <v>0</v>
      </c>
    </row>
    <row r="7" spans="1:12" s="17" customFormat="1" ht="21" customHeight="1">
      <c r="A7" s="235"/>
      <c r="B7" s="539" t="s">
        <v>230</v>
      </c>
      <c r="C7" s="247"/>
      <c r="D7" s="248"/>
      <c r="E7" s="249" t="s">
        <v>228</v>
      </c>
      <c r="F7" s="250"/>
      <c r="G7" s="251">
        <v>0</v>
      </c>
      <c r="H7" s="251" t="s">
        <v>231</v>
      </c>
      <c r="I7" s="251" t="s">
        <v>231</v>
      </c>
      <c r="J7" s="251">
        <v>0</v>
      </c>
      <c r="K7" s="252">
        <v>0</v>
      </c>
      <c r="L7" s="252">
        <v>0</v>
      </c>
    </row>
    <row r="8" spans="1:12" s="17" customFormat="1" ht="21" customHeight="1">
      <c r="A8" s="241"/>
      <c r="B8" s="539"/>
      <c r="C8" s="253"/>
      <c r="D8" s="254"/>
      <c r="E8" s="255" t="s">
        <v>229</v>
      </c>
      <c r="F8" s="256"/>
      <c r="G8" s="257">
        <v>0</v>
      </c>
      <c r="H8" s="257" t="s">
        <v>231</v>
      </c>
      <c r="I8" s="257" t="s">
        <v>231</v>
      </c>
      <c r="J8" s="257">
        <v>0</v>
      </c>
      <c r="K8" s="258">
        <v>0</v>
      </c>
      <c r="L8" s="258">
        <v>0</v>
      </c>
    </row>
    <row r="9" spans="1:12" s="17" customFormat="1" ht="21" customHeight="1">
      <c r="A9" s="235"/>
      <c r="B9" s="539" t="s">
        <v>232</v>
      </c>
      <c r="C9" s="247"/>
      <c r="D9" s="248"/>
      <c r="E9" s="249" t="s">
        <v>228</v>
      </c>
      <c r="F9" s="250"/>
      <c r="G9" s="251">
        <v>0</v>
      </c>
      <c r="H9" s="251" t="s">
        <v>231</v>
      </c>
      <c r="I9" s="251" t="s">
        <v>231</v>
      </c>
      <c r="J9" s="251">
        <v>0</v>
      </c>
      <c r="K9" s="252">
        <v>0</v>
      </c>
      <c r="L9" s="252">
        <v>0</v>
      </c>
    </row>
    <row r="10" spans="1:12" s="17" customFormat="1" ht="21" customHeight="1">
      <c r="A10" s="241"/>
      <c r="B10" s="539"/>
      <c r="C10" s="253"/>
      <c r="D10" s="254"/>
      <c r="E10" s="255" t="s">
        <v>229</v>
      </c>
      <c r="F10" s="256"/>
      <c r="G10" s="257">
        <v>0</v>
      </c>
      <c r="H10" s="257" t="s">
        <v>231</v>
      </c>
      <c r="I10" s="257" t="s">
        <v>231</v>
      </c>
      <c r="J10" s="257">
        <v>0</v>
      </c>
      <c r="K10" s="258">
        <v>0</v>
      </c>
      <c r="L10" s="258">
        <v>0</v>
      </c>
    </row>
    <row r="11" spans="1:12" s="17" customFormat="1" ht="21" customHeight="1">
      <c r="A11" s="235"/>
      <c r="B11" s="539" t="s">
        <v>233</v>
      </c>
      <c r="C11" s="247"/>
      <c r="D11" s="248"/>
      <c r="E11" s="249" t="s">
        <v>228</v>
      </c>
      <c r="F11" s="250"/>
      <c r="G11" s="251">
        <v>0</v>
      </c>
      <c r="H11" s="251" t="s">
        <v>231</v>
      </c>
      <c r="I11" s="251" t="s">
        <v>231</v>
      </c>
      <c r="J11" s="251">
        <v>0</v>
      </c>
      <c r="K11" s="252">
        <v>0</v>
      </c>
      <c r="L11" s="252">
        <v>0</v>
      </c>
    </row>
    <row r="12" spans="1:12" s="17" customFormat="1" ht="21" customHeight="1">
      <c r="A12" s="241"/>
      <c r="B12" s="539"/>
      <c r="C12" s="253"/>
      <c r="D12" s="254"/>
      <c r="E12" s="255" t="s">
        <v>229</v>
      </c>
      <c r="F12" s="256"/>
      <c r="G12" s="257">
        <v>0</v>
      </c>
      <c r="H12" s="257" t="s">
        <v>231</v>
      </c>
      <c r="I12" s="257" t="s">
        <v>231</v>
      </c>
      <c r="J12" s="257">
        <v>0</v>
      </c>
      <c r="K12" s="258">
        <v>0</v>
      </c>
      <c r="L12" s="258">
        <v>0</v>
      </c>
    </row>
    <row r="13" spans="1:12" s="17" customFormat="1" ht="21" customHeight="1">
      <c r="A13" s="235"/>
      <c r="B13" s="543" t="s">
        <v>234</v>
      </c>
      <c r="C13" s="259"/>
      <c r="D13" s="248"/>
      <c r="E13" s="249" t="s">
        <v>228</v>
      </c>
      <c r="F13" s="250"/>
      <c r="G13" s="251">
        <v>0</v>
      </c>
      <c r="H13" s="251" t="s">
        <v>231</v>
      </c>
      <c r="I13" s="251" t="s">
        <v>231</v>
      </c>
      <c r="J13" s="251">
        <v>0</v>
      </c>
      <c r="K13" s="252">
        <v>0</v>
      </c>
      <c r="L13" s="252">
        <v>0</v>
      </c>
    </row>
    <row r="14" spans="1:12" s="17" customFormat="1" ht="21" customHeight="1">
      <c r="A14" s="241"/>
      <c r="B14" s="544"/>
      <c r="C14" s="260"/>
      <c r="D14" s="254"/>
      <c r="E14" s="255" t="s">
        <v>229</v>
      </c>
      <c r="F14" s="256"/>
      <c r="G14" s="257">
        <v>0</v>
      </c>
      <c r="H14" s="257" t="s">
        <v>231</v>
      </c>
      <c r="I14" s="257" t="s">
        <v>231</v>
      </c>
      <c r="J14" s="257">
        <v>0</v>
      </c>
      <c r="K14" s="258">
        <v>0</v>
      </c>
      <c r="L14" s="258">
        <v>0</v>
      </c>
    </row>
    <row r="15" spans="1:12" s="17" customFormat="1" ht="21" customHeight="1">
      <c r="A15" s="235"/>
      <c r="B15" s="543" t="s">
        <v>235</v>
      </c>
      <c r="C15" s="259"/>
      <c r="D15" s="248"/>
      <c r="E15" s="249" t="s">
        <v>228</v>
      </c>
      <c r="F15" s="250"/>
      <c r="G15" s="261">
        <v>2</v>
      </c>
      <c r="H15" s="261">
        <v>1</v>
      </c>
      <c r="I15" s="261">
        <v>2</v>
      </c>
      <c r="J15" s="261">
        <v>0</v>
      </c>
      <c r="K15" s="262">
        <v>1</v>
      </c>
      <c r="L15" s="262">
        <v>0</v>
      </c>
    </row>
    <row r="16" spans="1:12" s="17" customFormat="1" ht="21" customHeight="1">
      <c r="A16" s="241"/>
      <c r="B16" s="545"/>
      <c r="C16" s="263"/>
      <c r="D16" s="254"/>
      <c r="E16" s="255" t="s">
        <v>229</v>
      </c>
      <c r="F16" s="256"/>
      <c r="G16" s="264">
        <v>6516</v>
      </c>
      <c r="H16" s="264">
        <v>2448</v>
      </c>
      <c r="I16" s="264">
        <v>6144</v>
      </c>
      <c r="J16" s="264">
        <v>0</v>
      </c>
      <c r="K16" s="265">
        <v>2160</v>
      </c>
      <c r="L16" s="265">
        <v>0</v>
      </c>
    </row>
    <row r="17" spans="1:12" s="17" customFormat="1" ht="21" customHeight="1">
      <c r="A17" s="235"/>
      <c r="B17" s="539" t="s">
        <v>236</v>
      </c>
      <c r="C17" s="247"/>
      <c r="D17" s="248"/>
      <c r="E17" s="249" t="s">
        <v>228</v>
      </c>
      <c r="F17" s="250"/>
      <c r="G17" s="261">
        <v>1</v>
      </c>
      <c r="H17" s="261">
        <v>1</v>
      </c>
      <c r="I17" s="261" t="s">
        <v>231</v>
      </c>
      <c r="J17" s="261">
        <v>0</v>
      </c>
      <c r="K17" s="252">
        <v>1</v>
      </c>
      <c r="L17" s="252">
        <v>0</v>
      </c>
    </row>
    <row r="18" spans="1:12" s="17" customFormat="1" ht="21" customHeight="1">
      <c r="A18" s="241"/>
      <c r="B18" s="539"/>
      <c r="C18" s="253"/>
      <c r="D18" s="254"/>
      <c r="E18" s="255" t="s">
        <v>229</v>
      </c>
      <c r="F18" s="256"/>
      <c r="G18" s="266">
        <v>280</v>
      </c>
      <c r="H18" s="266">
        <v>282</v>
      </c>
      <c r="I18" s="266" t="s">
        <v>231</v>
      </c>
      <c r="J18" s="266">
        <v>0</v>
      </c>
      <c r="K18" s="258">
        <v>590</v>
      </c>
      <c r="L18" s="258">
        <v>0</v>
      </c>
    </row>
    <row r="19" spans="1:12" s="17" customFormat="1" ht="21" customHeight="1">
      <c r="A19" s="235"/>
      <c r="B19" s="539" t="s">
        <v>237</v>
      </c>
      <c r="C19" s="247"/>
      <c r="D19" s="248"/>
      <c r="E19" s="249" t="s">
        <v>228</v>
      </c>
      <c r="F19" s="250"/>
      <c r="G19" s="251">
        <v>0</v>
      </c>
      <c r="H19" s="251" t="s">
        <v>231</v>
      </c>
      <c r="I19" s="251" t="s">
        <v>231</v>
      </c>
      <c r="J19" s="251">
        <v>0</v>
      </c>
      <c r="K19" s="252">
        <v>0</v>
      </c>
      <c r="L19" s="252">
        <v>0</v>
      </c>
    </row>
    <row r="20" spans="1:12" s="17" customFormat="1" ht="21" customHeight="1">
      <c r="A20" s="241"/>
      <c r="B20" s="539"/>
      <c r="C20" s="253"/>
      <c r="D20" s="254"/>
      <c r="E20" s="255" t="s">
        <v>229</v>
      </c>
      <c r="F20" s="256"/>
      <c r="G20" s="257">
        <v>0</v>
      </c>
      <c r="H20" s="257" t="s">
        <v>231</v>
      </c>
      <c r="I20" s="257" t="s">
        <v>231</v>
      </c>
      <c r="J20" s="257">
        <v>0</v>
      </c>
      <c r="K20" s="258">
        <v>0</v>
      </c>
      <c r="L20" s="258">
        <v>0</v>
      </c>
    </row>
    <row r="21" spans="1:12" s="17" customFormat="1" ht="21" customHeight="1">
      <c r="A21" s="235"/>
      <c r="B21" s="539" t="s">
        <v>238</v>
      </c>
      <c r="C21" s="247"/>
      <c r="D21" s="248"/>
      <c r="E21" s="249" t="s">
        <v>228</v>
      </c>
      <c r="F21" s="250"/>
      <c r="G21" s="251">
        <v>0</v>
      </c>
      <c r="H21" s="251" t="s">
        <v>231</v>
      </c>
      <c r="I21" s="251" t="s">
        <v>231</v>
      </c>
      <c r="J21" s="251">
        <v>0</v>
      </c>
      <c r="K21" s="252">
        <v>0</v>
      </c>
      <c r="L21" s="252">
        <v>0</v>
      </c>
    </row>
    <row r="22" spans="1:12" s="17" customFormat="1" ht="21" customHeight="1">
      <c r="A22" s="241"/>
      <c r="B22" s="539"/>
      <c r="C22" s="253"/>
      <c r="D22" s="254"/>
      <c r="E22" s="255" t="s">
        <v>229</v>
      </c>
      <c r="F22" s="256"/>
      <c r="G22" s="257">
        <v>0</v>
      </c>
      <c r="H22" s="257" t="s">
        <v>231</v>
      </c>
      <c r="I22" s="257" t="s">
        <v>231</v>
      </c>
      <c r="J22" s="257">
        <v>0</v>
      </c>
      <c r="K22" s="258">
        <v>0</v>
      </c>
      <c r="L22" s="258">
        <v>0</v>
      </c>
    </row>
    <row r="23" spans="1:12" s="17" customFormat="1" ht="21" customHeight="1">
      <c r="A23" s="235"/>
      <c r="B23" s="539" t="s">
        <v>239</v>
      </c>
      <c r="C23" s="267"/>
      <c r="D23" s="248"/>
      <c r="E23" s="249" t="s">
        <v>228</v>
      </c>
      <c r="F23" s="250"/>
      <c r="G23" s="251">
        <v>0</v>
      </c>
      <c r="H23" s="251" t="s">
        <v>231</v>
      </c>
      <c r="I23" s="251" t="s">
        <v>231</v>
      </c>
      <c r="J23" s="251">
        <v>0</v>
      </c>
      <c r="K23" s="252">
        <v>0</v>
      </c>
      <c r="L23" s="252">
        <v>0</v>
      </c>
    </row>
    <row r="24" spans="1:12" s="17" customFormat="1" ht="21" customHeight="1">
      <c r="A24" s="241"/>
      <c r="B24" s="539"/>
      <c r="C24" s="253"/>
      <c r="D24" s="268"/>
      <c r="E24" s="255" t="s">
        <v>229</v>
      </c>
      <c r="F24" s="269"/>
      <c r="G24" s="257">
        <v>0</v>
      </c>
      <c r="H24" s="257" t="s">
        <v>231</v>
      </c>
      <c r="I24" s="257" t="s">
        <v>231</v>
      </c>
      <c r="J24" s="257">
        <v>0</v>
      </c>
      <c r="K24" s="258">
        <v>0</v>
      </c>
      <c r="L24" s="258">
        <v>0</v>
      </c>
    </row>
    <row r="25" spans="1:12" s="17" customFormat="1" ht="21" customHeight="1">
      <c r="A25" s="235"/>
      <c r="B25" s="539" t="s">
        <v>240</v>
      </c>
      <c r="C25" s="247"/>
      <c r="D25" s="248"/>
      <c r="E25" s="249" t="s">
        <v>228</v>
      </c>
      <c r="F25" s="250"/>
      <c r="G25" s="251">
        <v>0</v>
      </c>
      <c r="H25" s="251" t="s">
        <v>231</v>
      </c>
      <c r="I25" s="251" t="s">
        <v>231</v>
      </c>
      <c r="J25" s="251">
        <v>0</v>
      </c>
      <c r="K25" s="252">
        <v>0</v>
      </c>
      <c r="L25" s="252">
        <v>0</v>
      </c>
    </row>
    <row r="26" spans="1:12" s="17" customFormat="1" ht="21" customHeight="1">
      <c r="A26" s="241"/>
      <c r="B26" s="539"/>
      <c r="C26" s="253"/>
      <c r="D26" s="254"/>
      <c r="E26" s="255" t="s">
        <v>229</v>
      </c>
      <c r="F26" s="256"/>
      <c r="G26" s="257">
        <v>0</v>
      </c>
      <c r="H26" s="257" t="s">
        <v>231</v>
      </c>
      <c r="I26" s="257" t="s">
        <v>231</v>
      </c>
      <c r="J26" s="257">
        <v>0</v>
      </c>
      <c r="K26" s="258">
        <v>0</v>
      </c>
      <c r="L26" s="258">
        <v>0</v>
      </c>
    </row>
    <row r="27" spans="1:12" s="17" customFormat="1" ht="21" customHeight="1">
      <c r="A27" s="235"/>
      <c r="B27" s="539" t="s">
        <v>241</v>
      </c>
      <c r="C27" s="270"/>
      <c r="D27" s="248"/>
      <c r="E27" s="249" t="s">
        <v>228</v>
      </c>
      <c r="F27" s="250"/>
      <c r="G27" s="251">
        <v>2</v>
      </c>
      <c r="H27" s="251" t="s">
        <v>231</v>
      </c>
      <c r="I27" s="251" t="s">
        <v>231</v>
      </c>
      <c r="J27" s="251">
        <v>0</v>
      </c>
      <c r="K27" s="252">
        <v>0</v>
      </c>
      <c r="L27" s="252">
        <v>0</v>
      </c>
    </row>
    <row r="28" spans="1:12" s="17" customFormat="1" ht="21" customHeight="1">
      <c r="A28" s="241"/>
      <c r="B28" s="539"/>
      <c r="C28" s="253"/>
      <c r="D28" s="254"/>
      <c r="E28" s="255" t="s">
        <v>229</v>
      </c>
      <c r="F28" s="256"/>
      <c r="G28" s="257">
        <v>872</v>
      </c>
      <c r="H28" s="257" t="s">
        <v>231</v>
      </c>
      <c r="I28" s="257" t="s">
        <v>231</v>
      </c>
      <c r="J28" s="257">
        <v>0</v>
      </c>
      <c r="K28" s="258">
        <v>0</v>
      </c>
      <c r="L28" s="258">
        <v>0</v>
      </c>
    </row>
    <row r="29" spans="1:12" s="17" customFormat="1" ht="21" customHeight="1">
      <c r="A29" s="235"/>
      <c r="B29" s="539" t="s">
        <v>242</v>
      </c>
      <c r="C29" s="247"/>
      <c r="D29" s="248"/>
      <c r="E29" s="249" t="s">
        <v>228</v>
      </c>
      <c r="F29" s="250"/>
      <c r="G29" s="251">
        <v>0</v>
      </c>
      <c r="H29" s="251" t="s">
        <v>231</v>
      </c>
      <c r="I29" s="251" t="s">
        <v>231</v>
      </c>
      <c r="J29" s="251">
        <v>0</v>
      </c>
      <c r="K29" s="252">
        <v>0</v>
      </c>
      <c r="L29" s="252">
        <v>0</v>
      </c>
    </row>
    <row r="30" spans="1:12" s="17" customFormat="1" ht="21" customHeight="1">
      <c r="A30" s="241"/>
      <c r="B30" s="539"/>
      <c r="C30" s="253"/>
      <c r="D30" s="254"/>
      <c r="E30" s="255" t="s">
        <v>229</v>
      </c>
      <c r="F30" s="256"/>
      <c r="G30" s="257">
        <v>0</v>
      </c>
      <c r="H30" s="257" t="s">
        <v>231</v>
      </c>
      <c r="I30" s="257" t="s">
        <v>231</v>
      </c>
      <c r="J30" s="257">
        <v>0</v>
      </c>
      <c r="K30" s="258">
        <v>0</v>
      </c>
      <c r="L30" s="258">
        <v>0</v>
      </c>
    </row>
    <row r="31" spans="1:12" s="17" customFormat="1" ht="21" customHeight="1">
      <c r="A31" s="235"/>
      <c r="B31" s="539" t="s">
        <v>243</v>
      </c>
      <c r="C31" s="247"/>
      <c r="D31" s="248"/>
      <c r="E31" s="249" t="s">
        <v>228</v>
      </c>
      <c r="F31" s="250"/>
      <c r="G31" s="251">
        <v>0</v>
      </c>
      <c r="H31" s="251" t="s">
        <v>231</v>
      </c>
      <c r="I31" s="251" t="s">
        <v>231</v>
      </c>
      <c r="J31" s="251">
        <v>0</v>
      </c>
      <c r="K31" s="252">
        <v>0</v>
      </c>
      <c r="L31" s="252">
        <v>0</v>
      </c>
    </row>
    <row r="32" spans="1:12" s="17" customFormat="1" ht="21" customHeight="1">
      <c r="A32" s="241"/>
      <c r="B32" s="539"/>
      <c r="C32" s="253"/>
      <c r="D32" s="254"/>
      <c r="E32" s="255" t="s">
        <v>229</v>
      </c>
      <c r="F32" s="256"/>
      <c r="G32" s="257">
        <v>0</v>
      </c>
      <c r="H32" s="257" t="s">
        <v>231</v>
      </c>
      <c r="I32" s="257" t="s">
        <v>231</v>
      </c>
      <c r="J32" s="257">
        <v>0</v>
      </c>
      <c r="K32" s="258">
        <v>0</v>
      </c>
      <c r="L32" s="258">
        <v>0</v>
      </c>
    </row>
    <row r="33" spans="1:12" s="17" customFormat="1" ht="21" customHeight="1">
      <c r="A33" s="235"/>
      <c r="B33" s="539" t="s">
        <v>244</v>
      </c>
      <c r="C33" s="247"/>
      <c r="D33" s="271"/>
      <c r="E33" s="249" t="s">
        <v>228</v>
      </c>
      <c r="F33" s="250"/>
      <c r="G33" s="251">
        <v>0</v>
      </c>
      <c r="H33" s="251" t="s">
        <v>231</v>
      </c>
      <c r="I33" s="251" t="s">
        <v>231</v>
      </c>
      <c r="J33" s="251">
        <v>0</v>
      </c>
      <c r="K33" s="252">
        <v>0</v>
      </c>
      <c r="L33" s="252">
        <v>0</v>
      </c>
    </row>
    <row r="34" spans="1:12" s="17" customFormat="1" ht="21" customHeight="1">
      <c r="A34" s="241"/>
      <c r="B34" s="539"/>
      <c r="C34" s="253"/>
      <c r="D34" s="272"/>
      <c r="E34" s="255" t="s">
        <v>229</v>
      </c>
      <c r="F34" s="256"/>
      <c r="G34" s="257">
        <v>0</v>
      </c>
      <c r="H34" s="257" t="s">
        <v>231</v>
      </c>
      <c r="I34" s="257" t="s">
        <v>231</v>
      </c>
      <c r="J34" s="257">
        <v>0</v>
      </c>
      <c r="K34" s="258">
        <v>0</v>
      </c>
      <c r="L34" s="258">
        <v>0</v>
      </c>
    </row>
    <row r="35" spans="1:12" s="17" customFormat="1" ht="20.25" customHeight="1">
      <c r="A35" s="273"/>
      <c r="J35" s="189"/>
      <c r="K35" s="189"/>
      <c r="L35" s="189" t="s">
        <v>245</v>
      </c>
    </row>
  </sheetData>
  <sheetProtection selectLockedCells="1"/>
  <mergeCells count="17">
    <mergeCell ref="B23:B24"/>
    <mergeCell ref="A1:K1"/>
    <mergeCell ref="B4:E4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5:B26"/>
    <mergeCell ref="B27:B28"/>
    <mergeCell ref="B29:B30"/>
    <mergeCell ref="B31:B32"/>
    <mergeCell ref="B33:B34"/>
  </mergeCells>
  <phoneticPr fontId="5"/>
  <printOptions horizontalCentered="1"/>
  <pageMargins left="0.78740157480314965" right="0.59055118110236227" top="0.98425196850393704" bottom="0.39370078740157483" header="0.31496062992125984" footer="0.19685039370078741"/>
  <pageSetup paperSize="9" scale="95" firstPageNumber="155" orientation="portrait" useFirstPageNumber="1" horizontalDpi="400" verticalDpi="240" r:id="rId1"/>
  <headerFooter alignWithMargins="0">
    <oddHeader>&amp;R&amp;"ＭＳ ゴシック,標準"&amp;11 10. 社会保障・労働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showGridLines="0" zoomScaleNormal="90" workbookViewId="0">
      <selection activeCell="B2" sqref="B2"/>
    </sheetView>
  </sheetViews>
  <sheetFormatPr defaultRowHeight="13.5"/>
  <cols>
    <col min="1" max="1" width="15" style="275" customWidth="1"/>
    <col min="2" max="6" width="12.625" style="275" customWidth="1"/>
    <col min="7" max="16384" width="9" style="275"/>
  </cols>
  <sheetData>
    <row r="1" spans="1:6" ht="30" customHeight="1">
      <c r="A1" s="546" t="s">
        <v>246</v>
      </c>
      <c r="B1" s="546"/>
      <c r="C1" s="546"/>
      <c r="D1" s="546"/>
      <c r="E1" s="546"/>
      <c r="F1" s="546"/>
    </row>
    <row r="2" spans="1:6" ht="30" customHeight="1">
      <c r="A2" s="276"/>
      <c r="B2" s="277"/>
      <c r="C2" s="277"/>
      <c r="D2" s="277"/>
      <c r="E2" s="277"/>
      <c r="F2" s="277"/>
    </row>
    <row r="3" spans="1:6" s="278" customFormat="1" ht="20.100000000000001" customHeight="1">
      <c r="F3" s="279" t="s">
        <v>247</v>
      </c>
    </row>
    <row r="4" spans="1:6" s="284" customFormat="1" ht="33.75" customHeight="1">
      <c r="A4" s="280" t="s">
        <v>248</v>
      </c>
      <c r="B4" s="281" t="s">
        <v>249</v>
      </c>
      <c r="C4" s="282" t="s">
        <v>250</v>
      </c>
      <c r="D4" s="282" t="s">
        <v>251</v>
      </c>
      <c r="E4" s="282" t="s">
        <v>252</v>
      </c>
      <c r="F4" s="283" t="s">
        <v>253</v>
      </c>
    </row>
    <row r="5" spans="1:6" s="284" customFormat="1" ht="33.75" customHeight="1">
      <c r="A5" s="132">
        <v>22</v>
      </c>
      <c r="B5" s="285">
        <v>12285</v>
      </c>
      <c r="C5" s="286">
        <v>3008</v>
      </c>
      <c r="D5" s="286">
        <v>8215</v>
      </c>
      <c r="E5" s="286">
        <v>1062</v>
      </c>
      <c r="F5" s="287">
        <v>333</v>
      </c>
    </row>
    <row r="6" spans="1:6" s="284" customFormat="1" ht="33.75" customHeight="1">
      <c r="A6" s="132">
        <v>23</v>
      </c>
      <c r="B6" s="285">
        <v>11796</v>
      </c>
      <c r="C6" s="286">
        <v>3100</v>
      </c>
      <c r="D6" s="286">
        <v>7469</v>
      </c>
      <c r="E6" s="286">
        <v>1227</v>
      </c>
      <c r="F6" s="287">
        <v>335</v>
      </c>
    </row>
    <row r="7" spans="1:6" s="284" customFormat="1" ht="33.75" customHeight="1">
      <c r="A7" s="132">
        <v>24</v>
      </c>
      <c r="B7" s="285">
        <v>11208</v>
      </c>
      <c r="C7" s="286">
        <v>3228</v>
      </c>
      <c r="D7" s="286">
        <v>6429</v>
      </c>
      <c r="E7" s="286">
        <v>1551</v>
      </c>
      <c r="F7" s="287">
        <v>316</v>
      </c>
    </row>
    <row r="8" spans="1:6" s="284" customFormat="1" ht="33.75" customHeight="1">
      <c r="A8" s="288">
        <v>25</v>
      </c>
      <c r="B8" s="285">
        <f>SUM(C8:E8)</f>
        <v>11991</v>
      </c>
      <c r="C8" s="286">
        <v>3177</v>
      </c>
      <c r="D8" s="286">
        <v>7160</v>
      </c>
      <c r="E8" s="286">
        <v>1654</v>
      </c>
      <c r="F8" s="287">
        <v>330</v>
      </c>
    </row>
    <row r="9" spans="1:6" s="284" customFormat="1" ht="33.75" customHeight="1">
      <c r="A9" s="289">
        <v>26</v>
      </c>
      <c r="B9" s="290">
        <f>SUM(C9:E9)</f>
        <v>12220</v>
      </c>
      <c r="C9" s="291">
        <v>3342</v>
      </c>
      <c r="D9" s="291">
        <v>7166</v>
      </c>
      <c r="E9" s="291">
        <v>1712</v>
      </c>
      <c r="F9" s="292">
        <v>337</v>
      </c>
    </row>
    <row r="10" spans="1:6" s="284" customFormat="1" ht="33.75" customHeight="1">
      <c r="A10" s="293" t="s">
        <v>254</v>
      </c>
      <c r="B10" s="294">
        <f>SUM(C10:E10)</f>
        <v>1062</v>
      </c>
      <c r="C10" s="383">
        <v>298</v>
      </c>
      <c r="D10" s="383">
        <v>608</v>
      </c>
      <c r="E10" s="383">
        <v>156</v>
      </c>
      <c r="F10" s="384">
        <v>27</v>
      </c>
    </row>
    <row r="11" spans="1:6" s="284" customFormat="1" ht="33.75" customHeight="1">
      <c r="A11" s="295">
        <v>5</v>
      </c>
      <c r="B11" s="285">
        <f t="shared" ref="B11:B21" si="0">SUM(C11:E11)</f>
        <v>950</v>
      </c>
      <c r="C11" s="385">
        <v>276</v>
      </c>
      <c r="D11" s="385">
        <v>540</v>
      </c>
      <c r="E11" s="385">
        <v>134</v>
      </c>
      <c r="F11" s="386">
        <v>28</v>
      </c>
    </row>
    <row r="12" spans="1:6" s="284" customFormat="1" ht="33.75" customHeight="1">
      <c r="A12" s="295">
        <v>6</v>
      </c>
      <c r="B12" s="285">
        <f t="shared" si="0"/>
        <v>1031</v>
      </c>
      <c r="C12" s="385">
        <v>264</v>
      </c>
      <c r="D12" s="385">
        <v>637</v>
      </c>
      <c r="E12" s="385">
        <v>130</v>
      </c>
      <c r="F12" s="386">
        <v>29</v>
      </c>
    </row>
    <row r="13" spans="1:6" s="284" customFormat="1" ht="33.75" customHeight="1">
      <c r="A13" s="295">
        <v>7</v>
      </c>
      <c r="B13" s="285">
        <f t="shared" si="0"/>
        <v>951</v>
      </c>
      <c r="C13" s="385">
        <v>253</v>
      </c>
      <c r="D13" s="385">
        <v>556</v>
      </c>
      <c r="E13" s="385">
        <v>142</v>
      </c>
      <c r="F13" s="386">
        <v>30</v>
      </c>
    </row>
    <row r="14" spans="1:6" s="284" customFormat="1" ht="33.75" customHeight="1">
      <c r="A14" s="295">
        <v>8</v>
      </c>
      <c r="B14" s="285">
        <f t="shared" si="0"/>
        <v>1081</v>
      </c>
      <c r="C14" s="385">
        <v>256</v>
      </c>
      <c r="D14" s="385">
        <v>688</v>
      </c>
      <c r="E14" s="385">
        <v>137</v>
      </c>
      <c r="F14" s="386">
        <v>28</v>
      </c>
    </row>
    <row r="15" spans="1:6" s="284" customFormat="1" ht="33.75" customHeight="1">
      <c r="A15" s="295">
        <v>9</v>
      </c>
      <c r="B15" s="285">
        <f t="shared" si="0"/>
        <v>1007</v>
      </c>
      <c r="C15" s="385">
        <v>287</v>
      </c>
      <c r="D15" s="385">
        <v>569</v>
      </c>
      <c r="E15" s="385">
        <v>151</v>
      </c>
      <c r="F15" s="386">
        <v>29</v>
      </c>
    </row>
    <row r="16" spans="1:6" s="284" customFormat="1" ht="33.75" customHeight="1">
      <c r="A16" s="296">
        <v>10</v>
      </c>
      <c r="B16" s="285">
        <f t="shared" si="0"/>
        <v>909</v>
      </c>
      <c r="C16" s="385">
        <v>271</v>
      </c>
      <c r="D16" s="385">
        <v>525</v>
      </c>
      <c r="E16" s="385">
        <v>113</v>
      </c>
      <c r="F16" s="386">
        <v>29</v>
      </c>
    </row>
    <row r="17" spans="1:6" s="284" customFormat="1" ht="33.75" customHeight="1">
      <c r="A17" s="296">
        <v>11</v>
      </c>
      <c r="B17" s="285">
        <f>SUM(C17:E17)</f>
        <v>902</v>
      </c>
      <c r="C17" s="385">
        <v>234</v>
      </c>
      <c r="D17" s="385">
        <v>540</v>
      </c>
      <c r="E17" s="385">
        <v>128</v>
      </c>
      <c r="F17" s="386">
        <v>27</v>
      </c>
    </row>
    <row r="18" spans="1:6" s="284" customFormat="1" ht="33.75" customHeight="1">
      <c r="A18" s="296">
        <v>12</v>
      </c>
      <c r="B18" s="285">
        <f t="shared" si="0"/>
        <v>983</v>
      </c>
      <c r="C18" s="385">
        <v>250</v>
      </c>
      <c r="D18" s="385">
        <v>581</v>
      </c>
      <c r="E18" s="385">
        <v>152</v>
      </c>
      <c r="F18" s="386">
        <v>26</v>
      </c>
    </row>
    <row r="19" spans="1:6" s="284" customFormat="1" ht="33.75" customHeight="1">
      <c r="A19" s="293" t="s">
        <v>255</v>
      </c>
      <c r="B19" s="285">
        <f t="shared" si="0"/>
        <v>1102</v>
      </c>
      <c r="C19" s="385">
        <v>331</v>
      </c>
      <c r="D19" s="385">
        <v>627</v>
      </c>
      <c r="E19" s="385">
        <v>144</v>
      </c>
      <c r="F19" s="386">
        <v>28</v>
      </c>
    </row>
    <row r="20" spans="1:6" s="284" customFormat="1" ht="33.75" customHeight="1">
      <c r="A20" s="295">
        <v>2</v>
      </c>
      <c r="B20" s="285">
        <f t="shared" si="0"/>
        <v>1099</v>
      </c>
      <c r="C20" s="385">
        <v>292</v>
      </c>
      <c r="D20" s="385">
        <v>645</v>
      </c>
      <c r="E20" s="385">
        <v>162</v>
      </c>
      <c r="F20" s="386">
        <v>27</v>
      </c>
    </row>
    <row r="21" spans="1:6" s="284" customFormat="1" ht="33.75" customHeight="1">
      <c r="A21" s="297">
        <v>3</v>
      </c>
      <c r="B21" s="290">
        <f t="shared" si="0"/>
        <v>1143</v>
      </c>
      <c r="C21" s="387">
        <v>330</v>
      </c>
      <c r="D21" s="387">
        <v>650</v>
      </c>
      <c r="E21" s="387">
        <v>163</v>
      </c>
      <c r="F21" s="388">
        <v>29</v>
      </c>
    </row>
    <row r="22" spans="1:6" s="284" customFormat="1" ht="20.25" customHeight="1">
      <c r="F22" s="298" t="s">
        <v>256</v>
      </c>
    </row>
    <row r="23" spans="1:6" s="284" customFormat="1" ht="21" customHeight="1"/>
  </sheetData>
  <sheetProtection selectLockedCells="1"/>
  <mergeCells count="1">
    <mergeCell ref="A1:F1"/>
  </mergeCells>
  <phoneticPr fontId="5"/>
  <printOptions horizontalCentered="1"/>
  <pageMargins left="0.78740157480314965" right="0.59055118110236227" top="0.98425196850393704" bottom="0.39370078740157483" header="0.31496062992125984" footer="0.19685039370078741"/>
  <pageSetup paperSize="9" firstPageNumber="156" orientation="portrait" useFirstPageNumber="1" r:id="rId1"/>
  <headerFooter alignWithMargins="0">
    <oddHeader xml:space="preserve">&amp;R10. 社会保障・労働
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showGridLines="0" zoomScale="90" zoomScaleNormal="90" workbookViewId="0">
      <selection activeCell="D17" sqref="D17:K18"/>
    </sheetView>
  </sheetViews>
  <sheetFormatPr defaultRowHeight="11.25"/>
  <cols>
    <col min="1" max="1" width="11.875" style="278" customWidth="1"/>
    <col min="2" max="11" width="9.75" style="278" customWidth="1"/>
    <col min="12" max="16384" width="9" style="278"/>
  </cols>
  <sheetData>
    <row r="1" spans="1:15" ht="30" customHeight="1">
      <c r="A1" s="546" t="s">
        <v>257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</row>
    <row r="2" spans="1:15" ht="30" customHeight="1">
      <c r="A2" s="299"/>
      <c r="B2" s="299"/>
      <c r="C2" s="299"/>
      <c r="D2" s="299"/>
      <c r="E2" s="299"/>
      <c r="F2" s="299"/>
      <c r="G2" s="299"/>
      <c r="H2" s="299"/>
      <c r="I2" s="299"/>
      <c r="J2" s="299"/>
      <c r="K2" s="299"/>
    </row>
    <row r="3" spans="1:15" s="302" customFormat="1" ht="20.100000000000001" customHeight="1">
      <c r="A3" s="300"/>
      <c r="B3" s="300"/>
      <c r="C3" s="300"/>
      <c r="D3" s="300"/>
      <c r="E3" s="300"/>
      <c r="F3" s="300"/>
      <c r="G3" s="300"/>
      <c r="H3" s="300"/>
      <c r="I3" s="300"/>
      <c r="J3" s="300"/>
      <c r="K3" s="279" t="s">
        <v>258</v>
      </c>
      <c r="L3" s="301"/>
      <c r="M3" s="301"/>
      <c r="N3" s="301"/>
      <c r="O3" s="301"/>
    </row>
    <row r="4" spans="1:15" ht="24.95" customHeight="1">
      <c r="A4" s="550" t="s">
        <v>259</v>
      </c>
      <c r="B4" s="551"/>
      <c r="C4" s="303" t="s">
        <v>260</v>
      </c>
      <c r="D4" s="304" t="s">
        <v>261</v>
      </c>
      <c r="E4" s="305" t="s">
        <v>262</v>
      </c>
      <c r="F4" s="305" t="s">
        <v>263</v>
      </c>
      <c r="G4" s="305" t="s">
        <v>264</v>
      </c>
      <c r="H4" s="305" t="s">
        <v>265</v>
      </c>
      <c r="I4" s="305" t="s">
        <v>266</v>
      </c>
      <c r="J4" s="305" t="s">
        <v>267</v>
      </c>
      <c r="K4" s="306" t="s">
        <v>268</v>
      </c>
      <c r="L4" s="307"/>
      <c r="M4" s="307"/>
      <c r="N4" s="307"/>
      <c r="O4" s="307"/>
    </row>
    <row r="5" spans="1:15" ht="24.95" customHeight="1">
      <c r="A5" s="552">
        <v>22</v>
      </c>
      <c r="B5" s="305" t="s">
        <v>269</v>
      </c>
      <c r="C5" s="308">
        <v>9486</v>
      </c>
      <c r="D5" s="309">
        <v>62</v>
      </c>
      <c r="E5" s="309">
        <v>1091</v>
      </c>
      <c r="F5" s="309">
        <v>1704</v>
      </c>
      <c r="G5" s="309">
        <v>2550</v>
      </c>
      <c r="H5" s="309">
        <v>1951</v>
      </c>
      <c r="I5" s="309">
        <v>1074</v>
      </c>
      <c r="J5" s="309">
        <v>646</v>
      </c>
      <c r="K5" s="310">
        <v>408</v>
      </c>
      <c r="L5" s="307"/>
      <c r="M5" s="307"/>
      <c r="N5" s="307"/>
      <c r="O5" s="307"/>
    </row>
    <row r="6" spans="1:15" ht="24.95" customHeight="1">
      <c r="A6" s="553"/>
      <c r="B6" s="311" t="s">
        <v>270</v>
      </c>
      <c r="C6" s="308">
        <v>2420</v>
      </c>
      <c r="D6" s="309">
        <v>1</v>
      </c>
      <c r="E6" s="309">
        <v>36</v>
      </c>
      <c r="F6" s="309">
        <v>32</v>
      </c>
      <c r="G6" s="309">
        <v>183</v>
      </c>
      <c r="H6" s="309">
        <v>221</v>
      </c>
      <c r="I6" s="309">
        <v>435</v>
      </c>
      <c r="J6" s="309">
        <v>683</v>
      </c>
      <c r="K6" s="310">
        <v>829</v>
      </c>
      <c r="L6" s="307"/>
      <c r="M6" s="307"/>
      <c r="N6" s="307"/>
      <c r="O6" s="307"/>
    </row>
    <row r="7" spans="1:15" ht="24.95" customHeight="1">
      <c r="A7" s="553"/>
      <c r="B7" s="305" t="s">
        <v>271</v>
      </c>
      <c r="C7" s="308">
        <v>11906</v>
      </c>
      <c r="D7" s="312">
        <v>63</v>
      </c>
      <c r="E7" s="312">
        <v>1127</v>
      </c>
      <c r="F7" s="312">
        <v>1736</v>
      </c>
      <c r="G7" s="312">
        <v>2733</v>
      </c>
      <c r="H7" s="312">
        <v>2172</v>
      </c>
      <c r="I7" s="312">
        <v>1509</v>
      </c>
      <c r="J7" s="312">
        <v>1329</v>
      </c>
      <c r="K7" s="313">
        <v>1237</v>
      </c>
      <c r="L7" s="307"/>
      <c r="M7" s="307"/>
      <c r="N7" s="307"/>
      <c r="O7" s="307"/>
    </row>
    <row r="8" spans="1:15" ht="24.95" customHeight="1">
      <c r="A8" s="547">
        <v>23</v>
      </c>
      <c r="B8" s="305" t="s">
        <v>269</v>
      </c>
      <c r="C8" s="308">
        <v>9611</v>
      </c>
      <c r="D8" s="309">
        <v>108</v>
      </c>
      <c r="E8" s="309">
        <v>1502</v>
      </c>
      <c r="F8" s="309">
        <v>1580</v>
      </c>
      <c r="G8" s="309">
        <v>2521</v>
      </c>
      <c r="H8" s="309">
        <v>1790</v>
      </c>
      <c r="I8" s="309">
        <v>1073</v>
      </c>
      <c r="J8" s="309">
        <v>616</v>
      </c>
      <c r="K8" s="310">
        <v>421</v>
      </c>
      <c r="L8" s="307"/>
      <c r="M8" s="307"/>
      <c r="N8" s="307"/>
      <c r="O8" s="307"/>
    </row>
    <row r="9" spans="1:15" ht="24.95" customHeight="1">
      <c r="A9" s="548"/>
      <c r="B9" s="311" t="s">
        <v>270</v>
      </c>
      <c r="C9" s="308">
        <v>2155</v>
      </c>
      <c r="D9" s="309">
        <v>4</v>
      </c>
      <c r="E9" s="309">
        <v>30</v>
      </c>
      <c r="F9" s="309">
        <v>26</v>
      </c>
      <c r="G9" s="309">
        <v>171</v>
      </c>
      <c r="H9" s="309">
        <v>190</v>
      </c>
      <c r="I9" s="309">
        <v>331</v>
      </c>
      <c r="J9" s="309">
        <v>675</v>
      </c>
      <c r="K9" s="310">
        <v>728</v>
      </c>
      <c r="L9" s="307"/>
      <c r="M9" s="307"/>
      <c r="N9" s="307"/>
      <c r="O9" s="307"/>
    </row>
    <row r="10" spans="1:15" ht="24.95" customHeight="1">
      <c r="A10" s="549"/>
      <c r="B10" s="305" t="s">
        <v>271</v>
      </c>
      <c r="C10" s="308">
        <v>11766</v>
      </c>
      <c r="D10" s="312">
        <v>112</v>
      </c>
      <c r="E10" s="312">
        <v>1532</v>
      </c>
      <c r="F10" s="312">
        <v>1606</v>
      </c>
      <c r="G10" s="312">
        <v>2692</v>
      </c>
      <c r="H10" s="312">
        <v>1980</v>
      </c>
      <c r="I10" s="312">
        <v>1404</v>
      </c>
      <c r="J10" s="312">
        <v>1291</v>
      </c>
      <c r="K10" s="313">
        <v>1149</v>
      </c>
      <c r="L10" s="307"/>
      <c r="M10" s="307"/>
      <c r="N10" s="307"/>
      <c r="O10" s="307"/>
    </row>
    <row r="11" spans="1:15" ht="24.95" customHeight="1">
      <c r="A11" s="547">
        <v>24</v>
      </c>
      <c r="B11" s="305" t="s">
        <v>269</v>
      </c>
      <c r="C11" s="308">
        <v>8323</v>
      </c>
      <c r="D11" s="309">
        <v>156</v>
      </c>
      <c r="E11" s="309">
        <v>1519</v>
      </c>
      <c r="F11" s="309">
        <v>1495</v>
      </c>
      <c r="G11" s="309">
        <v>1796</v>
      </c>
      <c r="H11" s="309">
        <v>1439</v>
      </c>
      <c r="I11" s="309">
        <v>901</v>
      </c>
      <c r="J11" s="309">
        <v>608</v>
      </c>
      <c r="K11" s="310">
        <v>409</v>
      </c>
      <c r="L11" s="307"/>
      <c r="M11" s="307"/>
      <c r="N11" s="307"/>
      <c r="O11" s="307"/>
    </row>
    <row r="12" spans="1:15" ht="24.95" customHeight="1">
      <c r="A12" s="548"/>
      <c r="B12" s="311" t="s">
        <v>270</v>
      </c>
      <c r="C12" s="308">
        <v>2513</v>
      </c>
      <c r="D12" s="309">
        <v>16</v>
      </c>
      <c r="E12" s="309">
        <v>65</v>
      </c>
      <c r="F12" s="309">
        <v>68</v>
      </c>
      <c r="G12" s="309">
        <v>156</v>
      </c>
      <c r="H12" s="309">
        <v>265</v>
      </c>
      <c r="I12" s="309">
        <v>403</v>
      </c>
      <c r="J12" s="309">
        <v>759</v>
      </c>
      <c r="K12" s="310">
        <v>781</v>
      </c>
      <c r="L12" s="307"/>
      <c r="M12" s="307"/>
      <c r="N12" s="307"/>
      <c r="O12" s="307"/>
    </row>
    <row r="13" spans="1:15" ht="24.95" customHeight="1">
      <c r="A13" s="549"/>
      <c r="B13" s="305" t="s">
        <v>271</v>
      </c>
      <c r="C13" s="308">
        <v>10836</v>
      </c>
      <c r="D13" s="312">
        <v>172</v>
      </c>
      <c r="E13" s="312">
        <v>1584</v>
      </c>
      <c r="F13" s="312">
        <v>1563</v>
      </c>
      <c r="G13" s="312">
        <v>1952</v>
      </c>
      <c r="H13" s="312">
        <v>1704</v>
      </c>
      <c r="I13" s="312">
        <v>1304</v>
      </c>
      <c r="J13" s="312">
        <v>1367</v>
      </c>
      <c r="K13" s="313">
        <v>1190</v>
      </c>
      <c r="L13" s="307"/>
      <c r="M13" s="307"/>
      <c r="N13" s="307"/>
      <c r="O13" s="307"/>
    </row>
    <row r="14" spans="1:15" ht="24.95" customHeight="1">
      <c r="A14" s="547">
        <v>25</v>
      </c>
      <c r="B14" s="305" t="s">
        <v>269</v>
      </c>
      <c r="C14" s="308">
        <v>8665</v>
      </c>
      <c r="D14" s="314">
        <v>175</v>
      </c>
      <c r="E14" s="314">
        <v>1503</v>
      </c>
      <c r="F14" s="314">
        <v>1569</v>
      </c>
      <c r="G14" s="314">
        <v>1891</v>
      </c>
      <c r="H14" s="314">
        <v>1677</v>
      </c>
      <c r="I14" s="314">
        <v>955</v>
      </c>
      <c r="J14" s="314">
        <v>559</v>
      </c>
      <c r="K14" s="315">
        <v>336</v>
      </c>
      <c r="L14" s="307"/>
      <c r="M14" s="307"/>
      <c r="N14" s="307"/>
      <c r="O14" s="307"/>
    </row>
    <row r="15" spans="1:15" ht="24.95" customHeight="1">
      <c r="A15" s="548"/>
      <c r="B15" s="311" t="s">
        <v>270</v>
      </c>
      <c r="C15" s="308">
        <v>2914</v>
      </c>
      <c r="D15" s="314">
        <v>22</v>
      </c>
      <c r="E15" s="314">
        <v>127</v>
      </c>
      <c r="F15" s="314">
        <v>167</v>
      </c>
      <c r="G15" s="314">
        <v>232</v>
      </c>
      <c r="H15" s="314">
        <v>329</v>
      </c>
      <c r="I15" s="314">
        <v>527</v>
      </c>
      <c r="J15" s="314">
        <v>776</v>
      </c>
      <c r="K15" s="315">
        <v>734</v>
      </c>
      <c r="L15" s="307"/>
      <c r="M15" s="307"/>
      <c r="N15" s="307"/>
      <c r="O15" s="307"/>
    </row>
    <row r="16" spans="1:15" ht="24.95" customHeight="1">
      <c r="A16" s="549"/>
      <c r="B16" s="305" t="s">
        <v>271</v>
      </c>
      <c r="C16" s="308">
        <v>11579</v>
      </c>
      <c r="D16" s="312">
        <v>197</v>
      </c>
      <c r="E16" s="312">
        <v>1630</v>
      </c>
      <c r="F16" s="312">
        <v>1736</v>
      </c>
      <c r="G16" s="312">
        <v>2123</v>
      </c>
      <c r="H16" s="312">
        <v>2006</v>
      </c>
      <c r="I16" s="312">
        <v>1482</v>
      </c>
      <c r="J16" s="312">
        <v>1335</v>
      </c>
      <c r="K16" s="313">
        <v>1070</v>
      </c>
      <c r="L16" s="307"/>
      <c r="M16" s="307"/>
      <c r="N16" s="307"/>
      <c r="O16" s="307"/>
    </row>
    <row r="17" spans="1:15" ht="24.95" customHeight="1">
      <c r="A17" s="547">
        <v>26</v>
      </c>
      <c r="B17" s="305" t="s">
        <v>269</v>
      </c>
      <c r="C17" s="308">
        <f>SUM(D17:K17)</f>
        <v>8505</v>
      </c>
      <c r="D17" s="314">
        <v>177</v>
      </c>
      <c r="E17" s="314">
        <v>1490</v>
      </c>
      <c r="F17" s="314">
        <v>1685</v>
      </c>
      <c r="G17" s="314">
        <v>1811</v>
      </c>
      <c r="H17" s="314">
        <v>1518</v>
      </c>
      <c r="I17" s="314">
        <v>976</v>
      </c>
      <c r="J17" s="314">
        <v>529</v>
      </c>
      <c r="K17" s="315">
        <v>319</v>
      </c>
      <c r="L17" s="307"/>
      <c r="M17" s="307"/>
      <c r="N17" s="307"/>
      <c r="O17" s="307"/>
    </row>
    <row r="18" spans="1:15" ht="24.95" customHeight="1">
      <c r="A18" s="548"/>
      <c r="B18" s="311" t="s">
        <v>270</v>
      </c>
      <c r="C18" s="308">
        <f>SUM(D18:K18)</f>
        <v>3234</v>
      </c>
      <c r="D18" s="314">
        <v>30</v>
      </c>
      <c r="E18" s="314">
        <v>147</v>
      </c>
      <c r="F18" s="314">
        <v>183</v>
      </c>
      <c r="G18" s="314">
        <v>256</v>
      </c>
      <c r="H18" s="314">
        <v>345</v>
      </c>
      <c r="I18" s="314">
        <v>638</v>
      </c>
      <c r="J18" s="314">
        <v>868</v>
      </c>
      <c r="K18" s="315">
        <v>767</v>
      </c>
      <c r="L18" s="307"/>
      <c r="M18" s="307"/>
      <c r="N18" s="307"/>
      <c r="O18" s="307"/>
    </row>
    <row r="19" spans="1:15" ht="24.95" customHeight="1">
      <c r="A19" s="549"/>
      <c r="B19" s="305" t="s">
        <v>271</v>
      </c>
      <c r="C19" s="308">
        <f>SUM(D19:K19)</f>
        <v>11739</v>
      </c>
      <c r="D19" s="312">
        <f>SUM(D17:D18)</f>
        <v>207</v>
      </c>
      <c r="E19" s="312">
        <f t="shared" ref="E19:K19" si="0">SUM(E17:E18)</f>
        <v>1637</v>
      </c>
      <c r="F19" s="312">
        <f t="shared" si="0"/>
        <v>1868</v>
      </c>
      <c r="G19" s="312">
        <f t="shared" si="0"/>
        <v>2067</v>
      </c>
      <c r="H19" s="312">
        <f t="shared" si="0"/>
        <v>1863</v>
      </c>
      <c r="I19" s="312">
        <f t="shared" si="0"/>
        <v>1614</v>
      </c>
      <c r="J19" s="312">
        <f t="shared" si="0"/>
        <v>1397</v>
      </c>
      <c r="K19" s="313">
        <f t="shared" si="0"/>
        <v>1086</v>
      </c>
      <c r="L19" s="307"/>
      <c r="M19" s="307"/>
      <c r="N19" s="307"/>
      <c r="O19" s="307"/>
    </row>
    <row r="20" spans="1:15" ht="19.5" customHeight="1">
      <c r="A20" s="316"/>
      <c r="B20" s="317"/>
      <c r="C20" s="317"/>
      <c r="D20" s="317"/>
      <c r="E20" s="317"/>
      <c r="F20" s="317"/>
      <c r="G20" s="317"/>
      <c r="H20" s="317"/>
      <c r="I20" s="318"/>
      <c r="J20" s="318"/>
      <c r="K20" s="279" t="s">
        <v>256</v>
      </c>
      <c r="L20" s="307"/>
      <c r="M20" s="307"/>
      <c r="N20" s="307"/>
      <c r="O20" s="307"/>
    </row>
    <row r="21" spans="1:15" ht="22.5" customHeight="1">
      <c r="A21" s="278" t="s">
        <v>272</v>
      </c>
    </row>
    <row r="22" spans="1:15" ht="22.5" customHeight="1"/>
  </sheetData>
  <sheetProtection selectLockedCells="1"/>
  <mergeCells count="7">
    <mergeCell ref="A17:A19"/>
    <mergeCell ref="A1:K1"/>
    <mergeCell ref="A4:B4"/>
    <mergeCell ref="A5:A7"/>
    <mergeCell ref="A8:A10"/>
    <mergeCell ref="A11:A13"/>
    <mergeCell ref="A14:A16"/>
  </mergeCells>
  <phoneticPr fontId="5"/>
  <printOptions horizontalCentered="1"/>
  <pageMargins left="0.59055118110236227" right="0.59055118110236227" top="0.78740157480314965" bottom="0.39370078740157483" header="0.31496062992125984" footer="0.19685039370078741"/>
  <pageSetup paperSize="9" firstPageNumber="157" orientation="landscape" useFirstPageNumber="1" r:id="rId1"/>
  <headerFooter alignWithMargins="0">
    <oddHeader>&amp;R10. 社会保障・労働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showGridLines="0" topLeftCell="A17" zoomScaleNormal="100" workbookViewId="0">
      <selection activeCell="F27" sqref="F27:L30"/>
    </sheetView>
  </sheetViews>
  <sheetFormatPr defaultColWidth="9" defaultRowHeight="13.5"/>
  <cols>
    <col min="1" max="1" width="4.5" style="319" customWidth="1"/>
    <col min="2" max="2" width="7.5" style="319" customWidth="1"/>
    <col min="3" max="4" width="8" style="319" customWidth="1"/>
    <col min="5" max="12" width="7" style="319" customWidth="1"/>
    <col min="13" max="16384" width="9" style="319"/>
  </cols>
  <sheetData>
    <row r="1" spans="1:12" ht="30" customHeight="1">
      <c r="A1" s="546" t="s">
        <v>273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  <c r="L1" s="546"/>
    </row>
    <row r="2" spans="1:12" ht="30" customHeight="1">
      <c r="A2" s="276"/>
      <c r="B2" s="276"/>
      <c r="C2" s="318"/>
      <c r="D2" s="318"/>
      <c r="E2" s="318"/>
      <c r="F2" s="318"/>
      <c r="G2" s="318"/>
      <c r="H2" s="318"/>
      <c r="I2" s="318"/>
      <c r="J2" s="318"/>
      <c r="K2" s="318"/>
      <c r="L2" s="318"/>
    </row>
    <row r="3" spans="1:12" ht="20.100000000000001" customHeight="1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 t="s">
        <v>274</v>
      </c>
    </row>
    <row r="4" spans="1:12" ht="28.5" customHeight="1">
      <c r="A4" s="550" t="s">
        <v>275</v>
      </c>
      <c r="B4" s="550"/>
      <c r="C4" s="550"/>
      <c r="D4" s="551"/>
      <c r="E4" s="320" t="s">
        <v>260</v>
      </c>
      <c r="F4" s="305" t="s">
        <v>276</v>
      </c>
      <c r="G4" s="565" t="s">
        <v>277</v>
      </c>
      <c r="H4" s="566"/>
      <c r="I4" s="305" t="s">
        <v>278</v>
      </c>
      <c r="J4" s="305" t="s">
        <v>279</v>
      </c>
      <c r="K4" s="305" t="s">
        <v>280</v>
      </c>
      <c r="L4" s="306" t="s">
        <v>281</v>
      </c>
    </row>
    <row r="5" spans="1:12" ht="24" customHeight="1">
      <c r="A5" s="550" t="s">
        <v>275</v>
      </c>
      <c r="B5" s="550"/>
      <c r="C5" s="550"/>
      <c r="D5" s="551"/>
      <c r="E5" s="320" t="s">
        <v>260</v>
      </c>
      <c r="F5" s="305" t="s">
        <v>262</v>
      </c>
      <c r="G5" s="305" t="s">
        <v>263</v>
      </c>
      <c r="H5" s="305" t="s">
        <v>277</v>
      </c>
      <c r="I5" s="305" t="s">
        <v>278</v>
      </c>
      <c r="J5" s="305" t="s">
        <v>279</v>
      </c>
      <c r="K5" s="305" t="s">
        <v>280</v>
      </c>
      <c r="L5" s="306" t="s">
        <v>281</v>
      </c>
    </row>
    <row r="6" spans="1:12" ht="24" customHeight="1">
      <c r="A6" s="554"/>
      <c r="B6" s="557" t="s">
        <v>282</v>
      </c>
      <c r="C6" s="560" t="s">
        <v>260</v>
      </c>
      <c r="D6" s="561"/>
      <c r="E6" s="321">
        <v>10469</v>
      </c>
      <c r="F6" s="321">
        <v>748</v>
      </c>
      <c r="G6" s="321">
        <v>1279</v>
      </c>
      <c r="H6" s="321">
        <v>1906</v>
      </c>
      <c r="I6" s="321">
        <v>2204</v>
      </c>
      <c r="J6" s="321">
        <v>1585</v>
      </c>
      <c r="K6" s="321">
        <v>1425</v>
      </c>
      <c r="L6" s="322">
        <v>1322</v>
      </c>
    </row>
    <row r="7" spans="1:12" ht="24" customHeight="1">
      <c r="A7" s="555"/>
      <c r="B7" s="558"/>
      <c r="C7" s="562" t="s">
        <v>283</v>
      </c>
      <c r="D7" s="323" t="s">
        <v>284</v>
      </c>
      <c r="E7" s="324">
        <v>1008</v>
      </c>
      <c r="F7" s="325">
        <v>88</v>
      </c>
      <c r="G7" s="325">
        <v>146</v>
      </c>
      <c r="H7" s="325">
        <v>150</v>
      </c>
      <c r="I7" s="325">
        <v>221</v>
      </c>
      <c r="J7" s="325">
        <v>157</v>
      </c>
      <c r="K7" s="325">
        <v>130</v>
      </c>
      <c r="L7" s="326">
        <v>116</v>
      </c>
    </row>
    <row r="8" spans="1:12" ht="24" customHeight="1">
      <c r="A8" s="555"/>
      <c r="B8" s="558"/>
      <c r="C8" s="563"/>
      <c r="D8" s="327" t="s">
        <v>285</v>
      </c>
      <c r="E8" s="328">
        <v>9236</v>
      </c>
      <c r="F8" s="329">
        <v>650</v>
      </c>
      <c r="G8" s="329">
        <v>1098</v>
      </c>
      <c r="H8" s="329">
        <v>1732</v>
      </c>
      <c r="I8" s="329">
        <v>1926</v>
      </c>
      <c r="J8" s="329">
        <v>1393</v>
      </c>
      <c r="K8" s="329">
        <v>1269</v>
      </c>
      <c r="L8" s="330">
        <v>1168</v>
      </c>
    </row>
    <row r="9" spans="1:12" ht="24" customHeight="1">
      <c r="A9" s="555"/>
      <c r="B9" s="558"/>
      <c r="C9" s="564"/>
      <c r="D9" s="331" t="s">
        <v>271</v>
      </c>
      <c r="E9" s="321">
        <v>10244</v>
      </c>
      <c r="F9" s="321">
        <v>738</v>
      </c>
      <c r="G9" s="321">
        <v>1244</v>
      </c>
      <c r="H9" s="321">
        <v>1882</v>
      </c>
      <c r="I9" s="321">
        <v>2147</v>
      </c>
      <c r="J9" s="321">
        <v>1550</v>
      </c>
      <c r="K9" s="321">
        <v>1399</v>
      </c>
      <c r="L9" s="322">
        <v>1284</v>
      </c>
    </row>
    <row r="10" spans="1:12" ht="24" customHeight="1">
      <c r="A10" s="556"/>
      <c r="B10" s="559"/>
      <c r="C10" s="565" t="s">
        <v>286</v>
      </c>
      <c r="D10" s="551"/>
      <c r="E10" s="321">
        <v>225</v>
      </c>
      <c r="F10" s="332">
        <v>10</v>
      </c>
      <c r="G10" s="332">
        <v>35</v>
      </c>
      <c r="H10" s="332">
        <v>24</v>
      </c>
      <c r="I10" s="332">
        <v>57</v>
      </c>
      <c r="J10" s="332">
        <v>35</v>
      </c>
      <c r="K10" s="332">
        <v>26</v>
      </c>
      <c r="L10" s="333">
        <v>38</v>
      </c>
    </row>
    <row r="11" spans="1:12" ht="24" customHeight="1">
      <c r="A11" s="554"/>
      <c r="B11" s="557" t="s">
        <v>287</v>
      </c>
      <c r="C11" s="560" t="s">
        <v>260</v>
      </c>
      <c r="D11" s="561"/>
      <c r="E11" s="321">
        <v>11061</v>
      </c>
      <c r="F11" s="321">
        <v>1017</v>
      </c>
      <c r="G11" s="321">
        <v>1190</v>
      </c>
      <c r="H11" s="321">
        <v>1945</v>
      </c>
      <c r="I11" s="321">
        <v>2359</v>
      </c>
      <c r="J11" s="321">
        <v>1711</v>
      </c>
      <c r="K11" s="321">
        <v>1489</v>
      </c>
      <c r="L11" s="322">
        <v>1350</v>
      </c>
    </row>
    <row r="12" spans="1:12" ht="24" customHeight="1">
      <c r="A12" s="555"/>
      <c r="B12" s="558"/>
      <c r="C12" s="562" t="s">
        <v>283</v>
      </c>
      <c r="D12" s="323" t="s">
        <v>284</v>
      </c>
      <c r="E12" s="324">
        <v>1006</v>
      </c>
      <c r="F12" s="325">
        <v>123</v>
      </c>
      <c r="G12" s="325">
        <v>134</v>
      </c>
      <c r="H12" s="325">
        <v>160</v>
      </c>
      <c r="I12" s="325">
        <v>201</v>
      </c>
      <c r="J12" s="325">
        <v>145</v>
      </c>
      <c r="K12" s="325">
        <v>107</v>
      </c>
      <c r="L12" s="326">
        <v>136</v>
      </c>
    </row>
    <row r="13" spans="1:12" ht="24" customHeight="1">
      <c r="A13" s="555"/>
      <c r="B13" s="558"/>
      <c r="C13" s="563"/>
      <c r="D13" s="327" t="s">
        <v>285</v>
      </c>
      <c r="E13" s="328">
        <v>9813</v>
      </c>
      <c r="F13" s="329">
        <v>879</v>
      </c>
      <c r="G13" s="329">
        <v>1024</v>
      </c>
      <c r="H13" s="329">
        <v>1762</v>
      </c>
      <c r="I13" s="329">
        <v>2098</v>
      </c>
      <c r="J13" s="329">
        <v>1528</v>
      </c>
      <c r="K13" s="329">
        <v>1352</v>
      </c>
      <c r="L13" s="330">
        <v>1170</v>
      </c>
    </row>
    <row r="14" spans="1:12" ht="24" customHeight="1">
      <c r="A14" s="555"/>
      <c r="B14" s="558"/>
      <c r="C14" s="564"/>
      <c r="D14" s="331" t="s">
        <v>271</v>
      </c>
      <c r="E14" s="321">
        <v>10819</v>
      </c>
      <c r="F14" s="321">
        <v>1002</v>
      </c>
      <c r="G14" s="321">
        <v>1158</v>
      </c>
      <c r="H14" s="321">
        <v>1922</v>
      </c>
      <c r="I14" s="321">
        <v>2299</v>
      </c>
      <c r="J14" s="321">
        <v>1673</v>
      </c>
      <c r="K14" s="321">
        <v>1459</v>
      </c>
      <c r="L14" s="322">
        <v>1306</v>
      </c>
    </row>
    <row r="15" spans="1:12" ht="24" customHeight="1">
      <c r="A15" s="556"/>
      <c r="B15" s="559"/>
      <c r="C15" s="565" t="s">
        <v>286</v>
      </c>
      <c r="D15" s="551"/>
      <c r="E15" s="321">
        <v>242</v>
      </c>
      <c r="F15" s="332">
        <v>15</v>
      </c>
      <c r="G15" s="332">
        <v>32</v>
      </c>
      <c r="H15" s="332">
        <v>23</v>
      </c>
      <c r="I15" s="332">
        <v>60</v>
      </c>
      <c r="J15" s="332">
        <v>38</v>
      </c>
      <c r="K15" s="332">
        <v>30</v>
      </c>
      <c r="L15" s="333">
        <v>44</v>
      </c>
    </row>
    <row r="16" spans="1:12" ht="24" customHeight="1">
      <c r="A16" s="554"/>
      <c r="B16" s="557" t="s">
        <v>288</v>
      </c>
      <c r="C16" s="560" t="s">
        <v>260</v>
      </c>
      <c r="D16" s="561"/>
      <c r="E16" s="321">
        <v>11806</v>
      </c>
      <c r="F16" s="321">
        <v>1282</v>
      </c>
      <c r="G16" s="321">
        <v>1284</v>
      </c>
      <c r="H16" s="321">
        <v>2290</v>
      </c>
      <c r="I16" s="321">
        <v>2276</v>
      </c>
      <c r="J16" s="321">
        <v>1659</v>
      </c>
      <c r="K16" s="321">
        <v>1620</v>
      </c>
      <c r="L16" s="322">
        <v>1395</v>
      </c>
    </row>
    <row r="17" spans="1:12" ht="24" customHeight="1">
      <c r="A17" s="555"/>
      <c r="B17" s="558"/>
      <c r="C17" s="562" t="s">
        <v>283</v>
      </c>
      <c r="D17" s="323" t="s">
        <v>284</v>
      </c>
      <c r="E17" s="324">
        <v>1063</v>
      </c>
      <c r="F17" s="325">
        <v>155</v>
      </c>
      <c r="G17" s="325">
        <v>161</v>
      </c>
      <c r="H17" s="325">
        <v>163</v>
      </c>
      <c r="I17" s="325">
        <v>209</v>
      </c>
      <c r="J17" s="325">
        <v>146</v>
      </c>
      <c r="K17" s="325">
        <v>104</v>
      </c>
      <c r="L17" s="326">
        <v>125</v>
      </c>
    </row>
    <row r="18" spans="1:12" ht="24" customHeight="1">
      <c r="A18" s="555"/>
      <c r="B18" s="558"/>
      <c r="C18" s="563"/>
      <c r="D18" s="327" t="s">
        <v>285</v>
      </c>
      <c r="E18" s="328">
        <v>10506</v>
      </c>
      <c r="F18" s="329">
        <v>1113</v>
      </c>
      <c r="G18" s="329">
        <v>1095</v>
      </c>
      <c r="H18" s="329">
        <v>2103</v>
      </c>
      <c r="I18" s="329">
        <v>2004</v>
      </c>
      <c r="J18" s="329">
        <v>1487</v>
      </c>
      <c r="K18" s="329">
        <v>1476</v>
      </c>
      <c r="L18" s="330">
        <v>1228</v>
      </c>
    </row>
    <row r="19" spans="1:12" ht="24" customHeight="1">
      <c r="A19" s="555"/>
      <c r="B19" s="558"/>
      <c r="C19" s="564"/>
      <c r="D19" s="331" t="s">
        <v>271</v>
      </c>
      <c r="E19" s="321">
        <v>11569</v>
      </c>
      <c r="F19" s="321">
        <v>1268</v>
      </c>
      <c r="G19" s="321">
        <v>1256</v>
      </c>
      <c r="H19" s="321">
        <v>2266</v>
      </c>
      <c r="I19" s="321">
        <v>2213</v>
      </c>
      <c r="J19" s="321">
        <v>1633</v>
      </c>
      <c r="K19" s="321">
        <v>1580</v>
      </c>
      <c r="L19" s="322">
        <v>1353</v>
      </c>
    </row>
    <row r="20" spans="1:12" ht="24" customHeight="1">
      <c r="A20" s="556"/>
      <c r="B20" s="559"/>
      <c r="C20" s="565" t="s">
        <v>286</v>
      </c>
      <c r="D20" s="551"/>
      <c r="E20" s="321">
        <v>237</v>
      </c>
      <c r="F20" s="332">
        <v>14</v>
      </c>
      <c r="G20" s="332">
        <v>28</v>
      </c>
      <c r="H20" s="332">
        <v>24</v>
      </c>
      <c r="I20" s="332">
        <v>63</v>
      </c>
      <c r="J20" s="332">
        <v>26</v>
      </c>
      <c r="K20" s="332">
        <v>40</v>
      </c>
      <c r="L20" s="333">
        <v>42</v>
      </c>
    </row>
    <row r="21" spans="1:12" ht="24" customHeight="1">
      <c r="A21" s="554"/>
      <c r="B21" s="557" t="s">
        <v>289</v>
      </c>
      <c r="C21" s="560" t="s">
        <v>260</v>
      </c>
      <c r="D21" s="561"/>
      <c r="E21" s="321">
        <v>12254</v>
      </c>
      <c r="F21" s="321">
        <v>1371</v>
      </c>
      <c r="G21" s="321">
        <v>1444</v>
      </c>
      <c r="H21" s="321">
        <v>2303</v>
      </c>
      <c r="I21" s="321">
        <v>2392</v>
      </c>
      <c r="J21" s="321">
        <v>1807</v>
      </c>
      <c r="K21" s="321">
        <v>1656</v>
      </c>
      <c r="L21" s="322">
        <v>1281</v>
      </c>
    </row>
    <row r="22" spans="1:12" ht="24" customHeight="1">
      <c r="A22" s="555"/>
      <c r="B22" s="558"/>
      <c r="C22" s="562" t="s">
        <v>283</v>
      </c>
      <c r="D22" s="323" t="s">
        <v>284</v>
      </c>
      <c r="E22" s="324">
        <v>1115</v>
      </c>
      <c r="F22" s="334">
        <v>153</v>
      </c>
      <c r="G22" s="334">
        <v>181</v>
      </c>
      <c r="H22" s="334">
        <v>168</v>
      </c>
      <c r="I22" s="334">
        <v>225</v>
      </c>
      <c r="J22" s="334">
        <v>162</v>
      </c>
      <c r="K22" s="334">
        <v>111</v>
      </c>
      <c r="L22" s="335">
        <v>115</v>
      </c>
    </row>
    <row r="23" spans="1:12" ht="24" customHeight="1">
      <c r="A23" s="555"/>
      <c r="B23" s="558"/>
      <c r="C23" s="563"/>
      <c r="D23" s="327" t="s">
        <v>285</v>
      </c>
      <c r="E23" s="328">
        <v>10915</v>
      </c>
      <c r="F23" s="336">
        <v>1205</v>
      </c>
      <c r="G23" s="336">
        <v>1229</v>
      </c>
      <c r="H23" s="336">
        <v>2113</v>
      </c>
      <c r="I23" s="336">
        <v>2110</v>
      </c>
      <c r="J23" s="336">
        <v>1616</v>
      </c>
      <c r="K23" s="336">
        <v>1512</v>
      </c>
      <c r="L23" s="337">
        <v>1130</v>
      </c>
    </row>
    <row r="24" spans="1:12" ht="24" customHeight="1">
      <c r="A24" s="555"/>
      <c r="B24" s="558"/>
      <c r="C24" s="564"/>
      <c r="D24" s="331" t="s">
        <v>271</v>
      </c>
      <c r="E24" s="321">
        <v>12030</v>
      </c>
      <c r="F24" s="321">
        <v>1358</v>
      </c>
      <c r="G24" s="321">
        <v>1410</v>
      </c>
      <c r="H24" s="321">
        <v>2281</v>
      </c>
      <c r="I24" s="321">
        <v>2335</v>
      </c>
      <c r="J24" s="321">
        <v>1778</v>
      </c>
      <c r="K24" s="321">
        <v>1623</v>
      </c>
      <c r="L24" s="322">
        <v>1245</v>
      </c>
    </row>
    <row r="25" spans="1:12" ht="24" customHeight="1">
      <c r="A25" s="556"/>
      <c r="B25" s="559"/>
      <c r="C25" s="565" t="s">
        <v>286</v>
      </c>
      <c r="D25" s="551"/>
      <c r="E25" s="321">
        <v>224</v>
      </c>
      <c r="F25" s="338">
        <v>13</v>
      </c>
      <c r="G25" s="338">
        <v>34</v>
      </c>
      <c r="H25" s="338">
        <v>22</v>
      </c>
      <c r="I25" s="338">
        <v>57</v>
      </c>
      <c r="J25" s="338">
        <v>29</v>
      </c>
      <c r="K25" s="338">
        <v>33</v>
      </c>
      <c r="L25" s="339">
        <v>36</v>
      </c>
    </row>
    <row r="26" spans="1:12" ht="24" customHeight="1">
      <c r="A26" s="554"/>
      <c r="B26" s="557" t="s">
        <v>290</v>
      </c>
      <c r="C26" s="560" t="s">
        <v>260</v>
      </c>
      <c r="D26" s="561"/>
      <c r="E26" s="321">
        <f t="shared" ref="E26:L26" si="0">SUM(E29:E30)</f>
        <v>12876</v>
      </c>
      <c r="F26" s="321">
        <f t="shared" si="0"/>
        <v>1401</v>
      </c>
      <c r="G26" s="321">
        <f t="shared" si="0"/>
        <v>1619</v>
      </c>
      <c r="H26" s="321">
        <f t="shared" si="0"/>
        <v>2457</v>
      </c>
      <c r="I26" s="321">
        <f t="shared" si="0"/>
        <v>2423</v>
      </c>
      <c r="J26" s="321">
        <f t="shared" si="0"/>
        <v>2043</v>
      </c>
      <c r="K26" s="321">
        <f t="shared" si="0"/>
        <v>1679</v>
      </c>
      <c r="L26" s="322">
        <f t="shared" si="0"/>
        <v>1254</v>
      </c>
    </row>
    <row r="27" spans="1:12" ht="24" customHeight="1">
      <c r="A27" s="555"/>
      <c r="B27" s="558"/>
      <c r="C27" s="562" t="s">
        <v>283</v>
      </c>
      <c r="D27" s="323" t="s">
        <v>284</v>
      </c>
      <c r="E27" s="324">
        <f>SUM(F27:L27)</f>
        <v>1213</v>
      </c>
      <c r="F27" s="334">
        <v>184</v>
      </c>
      <c r="G27" s="334">
        <v>202</v>
      </c>
      <c r="H27" s="334">
        <v>169</v>
      </c>
      <c r="I27" s="334">
        <v>242</v>
      </c>
      <c r="J27" s="334">
        <v>172</v>
      </c>
      <c r="K27" s="334">
        <v>120</v>
      </c>
      <c r="L27" s="335">
        <v>124</v>
      </c>
    </row>
    <row r="28" spans="1:12" ht="24" customHeight="1">
      <c r="A28" s="555"/>
      <c r="B28" s="558"/>
      <c r="C28" s="563"/>
      <c r="D28" s="327" t="s">
        <v>285</v>
      </c>
      <c r="E28" s="328">
        <f>SUM(F28:L28)</f>
        <v>11429</v>
      </c>
      <c r="F28" s="336">
        <v>1205</v>
      </c>
      <c r="G28" s="336">
        <v>1376</v>
      </c>
      <c r="H28" s="336">
        <v>2259</v>
      </c>
      <c r="I28" s="336">
        <v>2125</v>
      </c>
      <c r="J28" s="336">
        <v>1835</v>
      </c>
      <c r="K28" s="336">
        <v>1532</v>
      </c>
      <c r="L28" s="337">
        <v>1097</v>
      </c>
    </row>
    <row r="29" spans="1:12" ht="24" customHeight="1">
      <c r="A29" s="555"/>
      <c r="B29" s="558"/>
      <c r="C29" s="564"/>
      <c r="D29" s="331" t="s">
        <v>271</v>
      </c>
      <c r="E29" s="321">
        <f t="shared" ref="E29:L29" si="1">SUM(E27:E28)</f>
        <v>12642</v>
      </c>
      <c r="F29" s="321">
        <f t="shared" si="1"/>
        <v>1389</v>
      </c>
      <c r="G29" s="321">
        <f t="shared" si="1"/>
        <v>1578</v>
      </c>
      <c r="H29" s="321">
        <f t="shared" si="1"/>
        <v>2428</v>
      </c>
      <c r="I29" s="321">
        <f t="shared" si="1"/>
        <v>2367</v>
      </c>
      <c r="J29" s="321">
        <f t="shared" si="1"/>
        <v>2007</v>
      </c>
      <c r="K29" s="321">
        <f t="shared" si="1"/>
        <v>1652</v>
      </c>
      <c r="L29" s="322">
        <f t="shared" si="1"/>
        <v>1221</v>
      </c>
    </row>
    <row r="30" spans="1:12" ht="24" customHeight="1">
      <c r="A30" s="556"/>
      <c r="B30" s="559"/>
      <c r="C30" s="565" t="s">
        <v>286</v>
      </c>
      <c r="D30" s="551"/>
      <c r="E30" s="321">
        <f>SUM(F30:L30)</f>
        <v>234</v>
      </c>
      <c r="F30" s="338">
        <v>12</v>
      </c>
      <c r="G30" s="338">
        <v>41</v>
      </c>
      <c r="H30" s="338">
        <v>29</v>
      </c>
      <c r="I30" s="338">
        <v>56</v>
      </c>
      <c r="J30" s="338">
        <v>36</v>
      </c>
      <c r="K30" s="338">
        <v>27</v>
      </c>
      <c r="L30" s="339">
        <v>33</v>
      </c>
    </row>
    <row r="31" spans="1:12" ht="20.25" customHeight="1">
      <c r="A31" s="278" t="s">
        <v>291</v>
      </c>
      <c r="B31" s="278"/>
      <c r="C31" s="278"/>
      <c r="D31" s="278"/>
      <c r="E31" s="278"/>
      <c r="F31" s="278"/>
      <c r="G31" s="278"/>
      <c r="H31" s="278"/>
      <c r="I31" s="278"/>
      <c r="J31" s="278"/>
      <c r="K31" s="278"/>
      <c r="L31" s="279" t="s">
        <v>292</v>
      </c>
    </row>
    <row r="32" spans="1:12" ht="15.75" customHeight="1">
      <c r="A32" s="340" t="s">
        <v>293</v>
      </c>
      <c r="B32" s="278"/>
      <c r="C32" s="278"/>
      <c r="D32" s="278"/>
      <c r="E32" s="278"/>
      <c r="F32" s="278"/>
      <c r="G32" s="278"/>
      <c r="H32" s="278"/>
      <c r="I32" s="278"/>
      <c r="J32" s="278"/>
      <c r="K32" s="278"/>
      <c r="L32" s="278"/>
    </row>
    <row r="33" spans="1:12" ht="16.5" customHeight="1">
      <c r="A33" s="278"/>
      <c r="L33" s="279"/>
    </row>
  </sheetData>
  <sheetProtection selectLockedCells="1"/>
  <mergeCells count="29">
    <mergeCell ref="A1:L1"/>
    <mergeCell ref="A4:D4"/>
    <mergeCell ref="G4:H4"/>
    <mergeCell ref="A5:D5"/>
    <mergeCell ref="A6:A10"/>
    <mergeCell ref="B6:B10"/>
    <mergeCell ref="C6:D6"/>
    <mergeCell ref="C7:C9"/>
    <mergeCell ref="C10:D10"/>
    <mergeCell ref="A16:A20"/>
    <mergeCell ref="B16:B20"/>
    <mergeCell ref="C16:D16"/>
    <mergeCell ref="C17:C19"/>
    <mergeCell ref="C20:D20"/>
    <mergeCell ref="A11:A15"/>
    <mergeCell ref="B11:B15"/>
    <mergeCell ref="C11:D11"/>
    <mergeCell ref="C12:C14"/>
    <mergeCell ref="C15:D15"/>
    <mergeCell ref="A26:A30"/>
    <mergeCell ref="B26:B30"/>
    <mergeCell ref="C26:D26"/>
    <mergeCell ref="C27:C29"/>
    <mergeCell ref="C30:D30"/>
    <mergeCell ref="A21:A25"/>
    <mergeCell ref="B21:B25"/>
    <mergeCell ref="C21:D21"/>
    <mergeCell ref="C22:C24"/>
    <mergeCell ref="C25:D25"/>
  </mergeCells>
  <phoneticPr fontId="5"/>
  <printOptions horizontalCentered="1"/>
  <pageMargins left="0.78740157480314965" right="0.59055118110236227" top="0.98425196850393704" bottom="0.39370078740157483" header="0.31496062992125984" footer="0.19685039370078741"/>
  <pageSetup paperSize="9" scale="98" orientation="portrait" r:id="rId1"/>
  <headerFooter alignWithMargins="0">
    <oddHeader>&amp;R&amp;"ＭＳ ゴシック,標準"10．社会保障・労働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showGridLines="0" topLeftCell="A28" workbookViewId="0">
      <selection activeCell="F4" sqref="F4:Q43"/>
    </sheetView>
  </sheetViews>
  <sheetFormatPr defaultRowHeight="13.5"/>
  <cols>
    <col min="1" max="1" width="2.75" style="319" customWidth="1"/>
    <col min="2" max="2" width="1.25" style="319" customWidth="1"/>
    <col min="3" max="3" width="14.375" style="319" customWidth="1"/>
    <col min="4" max="4" width="1.25" style="319" customWidth="1"/>
    <col min="5" max="7" width="9" style="319"/>
    <col min="8" max="8" width="9.75" style="319" bestFit="1" customWidth="1"/>
    <col min="9" max="9" width="9" style="319"/>
    <col min="10" max="10" width="9.75" style="319" bestFit="1" customWidth="1"/>
    <col min="11" max="11" width="9" style="319"/>
    <col min="12" max="12" width="9.75" style="319" bestFit="1" customWidth="1"/>
    <col min="13" max="17" width="9" style="319"/>
    <col min="18" max="18" width="9.875" style="319" bestFit="1" customWidth="1"/>
    <col min="19" max="16384" width="9" style="319"/>
  </cols>
  <sheetData>
    <row r="1" spans="1:18" ht="21">
      <c r="A1" s="546" t="s">
        <v>294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  <c r="L1" s="546"/>
      <c r="M1" s="546"/>
      <c r="N1" s="546"/>
      <c r="O1" s="546"/>
      <c r="P1" s="546"/>
      <c r="Q1" s="546"/>
    </row>
    <row r="2" spans="1:18">
      <c r="A2" s="278" t="s">
        <v>295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9" t="s">
        <v>296</v>
      </c>
    </row>
    <row r="3" spans="1:18">
      <c r="A3" s="576" t="s">
        <v>275</v>
      </c>
      <c r="B3" s="576"/>
      <c r="C3" s="576"/>
      <c r="D3" s="576"/>
      <c r="E3" s="577"/>
      <c r="F3" s="341" t="s">
        <v>297</v>
      </c>
      <c r="G3" s="341" t="s">
        <v>298</v>
      </c>
      <c r="H3" s="341" t="s">
        <v>299</v>
      </c>
      <c r="I3" s="341" t="s">
        <v>300</v>
      </c>
      <c r="J3" s="341" t="s">
        <v>301</v>
      </c>
      <c r="K3" s="341" t="s">
        <v>302</v>
      </c>
      <c r="L3" s="341" t="s">
        <v>303</v>
      </c>
      <c r="M3" s="341" t="s">
        <v>304</v>
      </c>
      <c r="N3" s="341" t="s">
        <v>305</v>
      </c>
      <c r="O3" s="342" t="s">
        <v>306</v>
      </c>
      <c r="P3" s="342" t="s">
        <v>307</v>
      </c>
      <c r="Q3" s="342" t="s">
        <v>308</v>
      </c>
    </row>
    <row r="4" spans="1:18" ht="12.95" customHeight="1">
      <c r="A4" s="569" t="s">
        <v>309</v>
      </c>
      <c r="B4" s="343"/>
      <c r="C4" s="572" t="s">
        <v>310</v>
      </c>
      <c r="D4" s="344"/>
      <c r="E4" s="345" t="s">
        <v>311</v>
      </c>
      <c r="F4" s="377">
        <v>1880</v>
      </c>
      <c r="G4" s="377">
        <v>1936</v>
      </c>
      <c r="H4" s="377">
        <v>1918</v>
      </c>
      <c r="I4" s="377">
        <v>1903</v>
      </c>
      <c r="J4" s="377">
        <v>1997</v>
      </c>
      <c r="K4" s="377">
        <v>1983</v>
      </c>
      <c r="L4" s="377">
        <v>2010</v>
      </c>
      <c r="M4" s="377">
        <v>2028</v>
      </c>
      <c r="N4" s="377">
        <v>2011</v>
      </c>
      <c r="O4" s="377">
        <v>1990</v>
      </c>
      <c r="P4" s="377">
        <v>1924</v>
      </c>
      <c r="Q4" s="378">
        <v>2057</v>
      </c>
      <c r="R4" s="346"/>
    </row>
    <row r="5" spans="1:18" ht="12.95" customHeight="1">
      <c r="A5" s="570"/>
      <c r="B5" s="347"/>
      <c r="C5" s="578"/>
      <c r="D5" s="348"/>
      <c r="E5" s="349" t="s">
        <v>312</v>
      </c>
      <c r="F5" s="379">
        <v>18176</v>
      </c>
      <c r="G5" s="379">
        <v>18442</v>
      </c>
      <c r="H5" s="379">
        <v>18584</v>
      </c>
      <c r="I5" s="379">
        <v>17840</v>
      </c>
      <c r="J5" s="379">
        <v>19800</v>
      </c>
      <c r="K5" s="379">
        <v>18915</v>
      </c>
      <c r="L5" s="379">
        <v>19185</v>
      </c>
      <c r="M5" s="379">
        <v>19909</v>
      </c>
      <c r="N5" s="379">
        <v>18310</v>
      </c>
      <c r="O5" s="379">
        <v>19064</v>
      </c>
      <c r="P5" s="379">
        <v>17014</v>
      </c>
      <c r="Q5" s="380">
        <v>18588</v>
      </c>
      <c r="R5" s="346"/>
    </row>
    <row r="6" spans="1:18" ht="12.95" customHeight="1">
      <c r="A6" s="570"/>
      <c r="B6" s="350"/>
      <c r="C6" s="572" t="s">
        <v>313</v>
      </c>
      <c r="D6" s="351"/>
      <c r="E6" s="345" t="s">
        <v>311</v>
      </c>
      <c r="F6" s="377">
        <v>48</v>
      </c>
      <c r="G6" s="377">
        <v>48</v>
      </c>
      <c r="H6" s="377">
        <v>44</v>
      </c>
      <c r="I6" s="377">
        <v>48</v>
      </c>
      <c r="J6" s="377">
        <v>49</v>
      </c>
      <c r="K6" s="378">
        <v>44</v>
      </c>
      <c r="L6" s="377">
        <v>50</v>
      </c>
      <c r="M6" s="377">
        <v>51</v>
      </c>
      <c r="N6" s="377">
        <v>47</v>
      </c>
      <c r="O6" s="377">
        <v>49</v>
      </c>
      <c r="P6" s="377">
        <v>47</v>
      </c>
      <c r="Q6" s="378">
        <v>49</v>
      </c>
      <c r="R6" s="346"/>
    </row>
    <row r="7" spans="1:18" ht="12.95" customHeight="1">
      <c r="A7" s="570"/>
      <c r="B7" s="352"/>
      <c r="C7" s="568"/>
      <c r="D7" s="353"/>
      <c r="E7" s="349" t="s">
        <v>312</v>
      </c>
      <c r="F7" s="379">
        <v>235</v>
      </c>
      <c r="G7" s="379">
        <v>219</v>
      </c>
      <c r="H7" s="379">
        <v>224</v>
      </c>
      <c r="I7" s="379">
        <v>211</v>
      </c>
      <c r="J7" s="379">
        <v>249</v>
      </c>
      <c r="K7" s="380">
        <v>236</v>
      </c>
      <c r="L7" s="379">
        <v>244</v>
      </c>
      <c r="M7" s="379">
        <v>238</v>
      </c>
      <c r="N7" s="379">
        <v>183</v>
      </c>
      <c r="O7" s="379">
        <v>234</v>
      </c>
      <c r="P7" s="379">
        <v>209</v>
      </c>
      <c r="Q7" s="380">
        <v>207</v>
      </c>
      <c r="R7" s="346"/>
    </row>
    <row r="8" spans="1:18" ht="12.95" customHeight="1">
      <c r="A8" s="570"/>
      <c r="B8" s="354"/>
      <c r="C8" s="572" t="s">
        <v>314</v>
      </c>
      <c r="D8" s="351"/>
      <c r="E8" s="345" t="s">
        <v>311</v>
      </c>
      <c r="F8" s="377">
        <v>827</v>
      </c>
      <c r="G8" s="377">
        <v>829</v>
      </c>
      <c r="H8" s="377">
        <v>828</v>
      </c>
      <c r="I8" s="377">
        <v>835</v>
      </c>
      <c r="J8" s="377">
        <v>849</v>
      </c>
      <c r="K8" s="378">
        <v>857</v>
      </c>
      <c r="L8" s="377">
        <v>889</v>
      </c>
      <c r="M8" s="377">
        <v>899</v>
      </c>
      <c r="N8" s="377">
        <v>942</v>
      </c>
      <c r="O8" s="377">
        <v>918</v>
      </c>
      <c r="P8" s="377">
        <v>910</v>
      </c>
      <c r="Q8" s="378">
        <v>911</v>
      </c>
      <c r="R8" s="346"/>
    </row>
    <row r="9" spans="1:18" ht="12.95" customHeight="1">
      <c r="A9" s="570"/>
      <c r="B9" s="352"/>
      <c r="C9" s="568"/>
      <c r="D9" s="353"/>
      <c r="E9" s="349" t="s">
        <v>312</v>
      </c>
      <c r="F9" s="379">
        <v>4673</v>
      </c>
      <c r="G9" s="379">
        <v>4819</v>
      </c>
      <c r="H9" s="379">
        <v>4671</v>
      </c>
      <c r="I9" s="379">
        <v>4657</v>
      </c>
      <c r="J9" s="379">
        <v>5172</v>
      </c>
      <c r="K9" s="380">
        <v>4916</v>
      </c>
      <c r="L9" s="379">
        <v>5219</v>
      </c>
      <c r="M9" s="379">
        <v>5475</v>
      </c>
      <c r="N9" s="379">
        <v>5123</v>
      </c>
      <c r="O9" s="379">
        <v>5289</v>
      </c>
      <c r="P9" s="379">
        <v>4884</v>
      </c>
      <c r="Q9" s="380">
        <v>4970</v>
      </c>
      <c r="R9" s="346"/>
    </row>
    <row r="10" spans="1:18" ht="12.95" customHeight="1">
      <c r="A10" s="570"/>
      <c r="B10" s="347"/>
      <c r="C10" s="572" t="s">
        <v>315</v>
      </c>
      <c r="D10" s="351"/>
      <c r="E10" s="345" t="s">
        <v>311</v>
      </c>
      <c r="F10" s="377">
        <v>173</v>
      </c>
      <c r="G10" s="377">
        <v>171</v>
      </c>
      <c r="H10" s="377">
        <v>175</v>
      </c>
      <c r="I10" s="377">
        <v>181</v>
      </c>
      <c r="J10" s="377">
        <v>177</v>
      </c>
      <c r="K10" s="378">
        <v>183</v>
      </c>
      <c r="L10" s="377">
        <v>182</v>
      </c>
      <c r="M10" s="377">
        <v>186</v>
      </c>
      <c r="N10" s="377">
        <v>181</v>
      </c>
      <c r="O10" s="377">
        <v>174</v>
      </c>
      <c r="P10" s="377">
        <v>179</v>
      </c>
      <c r="Q10" s="378">
        <v>185</v>
      </c>
      <c r="R10" s="346"/>
    </row>
    <row r="11" spans="1:18" ht="12.95" customHeight="1">
      <c r="A11" s="570"/>
      <c r="B11" s="347"/>
      <c r="C11" s="568"/>
      <c r="D11" s="353"/>
      <c r="E11" s="349" t="s">
        <v>312</v>
      </c>
      <c r="F11" s="379">
        <v>1011</v>
      </c>
      <c r="G11" s="379">
        <v>999</v>
      </c>
      <c r="H11" s="379">
        <v>1028</v>
      </c>
      <c r="I11" s="379">
        <v>1029</v>
      </c>
      <c r="J11" s="379">
        <v>1042</v>
      </c>
      <c r="K11" s="380">
        <v>1055</v>
      </c>
      <c r="L11" s="379">
        <v>1069</v>
      </c>
      <c r="M11" s="379">
        <v>1161</v>
      </c>
      <c r="N11" s="379">
        <v>1016</v>
      </c>
      <c r="O11" s="379">
        <v>1058</v>
      </c>
      <c r="P11" s="379">
        <v>1007</v>
      </c>
      <c r="Q11" s="380">
        <v>1028</v>
      </c>
      <c r="R11" s="346"/>
    </row>
    <row r="12" spans="1:18" ht="12.95" customHeight="1">
      <c r="A12" s="570"/>
      <c r="B12" s="350"/>
      <c r="C12" s="572" t="s">
        <v>316</v>
      </c>
      <c r="D12" s="351"/>
      <c r="E12" s="345" t="s">
        <v>311</v>
      </c>
      <c r="F12" s="377">
        <v>604</v>
      </c>
      <c r="G12" s="377">
        <v>590</v>
      </c>
      <c r="H12" s="377">
        <v>636</v>
      </c>
      <c r="I12" s="377">
        <v>588</v>
      </c>
      <c r="J12" s="377">
        <v>568</v>
      </c>
      <c r="K12" s="378">
        <v>631</v>
      </c>
      <c r="L12" s="377">
        <v>637</v>
      </c>
      <c r="M12" s="377">
        <v>583</v>
      </c>
      <c r="N12" s="377">
        <v>625</v>
      </c>
      <c r="O12" s="377">
        <v>579</v>
      </c>
      <c r="P12" s="377">
        <v>595</v>
      </c>
      <c r="Q12" s="378">
        <v>587</v>
      </c>
      <c r="R12" s="346"/>
    </row>
    <row r="13" spans="1:18" ht="12.95" customHeight="1">
      <c r="A13" s="570"/>
      <c r="B13" s="352"/>
      <c r="C13" s="568"/>
      <c r="D13" s="353"/>
      <c r="E13" s="349" t="s">
        <v>312</v>
      </c>
      <c r="F13" s="379">
        <v>1120</v>
      </c>
      <c r="G13" s="379">
        <v>1091</v>
      </c>
      <c r="H13" s="379">
        <v>1212</v>
      </c>
      <c r="I13" s="379">
        <v>1072</v>
      </c>
      <c r="J13" s="379">
        <v>1066</v>
      </c>
      <c r="K13" s="380">
        <v>1190</v>
      </c>
      <c r="L13" s="379">
        <v>1237</v>
      </c>
      <c r="M13" s="379">
        <v>1084</v>
      </c>
      <c r="N13" s="379">
        <v>1193</v>
      </c>
      <c r="O13" s="379">
        <v>1090</v>
      </c>
      <c r="P13" s="379">
        <v>1125</v>
      </c>
      <c r="Q13" s="380">
        <v>1101</v>
      </c>
      <c r="R13" s="346"/>
    </row>
    <row r="14" spans="1:18" ht="12.95" customHeight="1">
      <c r="A14" s="570"/>
      <c r="B14" s="347"/>
      <c r="C14" s="572" t="s">
        <v>317</v>
      </c>
      <c r="D14" s="351"/>
      <c r="E14" s="345" t="s">
        <v>311</v>
      </c>
      <c r="F14" s="377">
        <v>4152</v>
      </c>
      <c r="G14" s="377">
        <v>4219</v>
      </c>
      <c r="H14" s="377">
        <v>4285</v>
      </c>
      <c r="I14" s="377">
        <v>4354</v>
      </c>
      <c r="J14" s="377">
        <v>4398</v>
      </c>
      <c r="K14" s="378">
        <v>4348</v>
      </c>
      <c r="L14" s="377">
        <v>4440</v>
      </c>
      <c r="M14" s="377">
        <v>4471</v>
      </c>
      <c r="N14" s="377">
        <v>4506</v>
      </c>
      <c r="O14" s="377">
        <v>4465</v>
      </c>
      <c r="P14" s="377">
        <v>4430</v>
      </c>
      <c r="Q14" s="378">
        <v>4423</v>
      </c>
      <c r="R14" s="346"/>
    </row>
    <row r="15" spans="1:18" ht="12.95" customHeight="1">
      <c r="A15" s="570"/>
      <c r="B15" s="347"/>
      <c r="C15" s="568"/>
      <c r="D15" s="353"/>
      <c r="E15" s="349" t="s">
        <v>312</v>
      </c>
      <c r="F15" s="379">
        <v>38798</v>
      </c>
      <c r="G15" s="379">
        <v>39455</v>
      </c>
      <c r="H15" s="379">
        <v>40668</v>
      </c>
      <c r="I15" s="379">
        <v>39905</v>
      </c>
      <c r="J15" s="379">
        <v>42963</v>
      </c>
      <c r="K15" s="380">
        <v>40274</v>
      </c>
      <c r="L15" s="379">
        <v>41597</v>
      </c>
      <c r="M15" s="379">
        <v>42840</v>
      </c>
      <c r="N15" s="379">
        <v>39682</v>
      </c>
      <c r="O15" s="379">
        <v>40973</v>
      </c>
      <c r="P15" s="379">
        <v>37739</v>
      </c>
      <c r="Q15" s="380">
        <v>37844</v>
      </c>
      <c r="R15" s="346"/>
    </row>
    <row r="16" spans="1:18" ht="12.95" customHeight="1">
      <c r="A16" s="570"/>
      <c r="B16" s="350"/>
      <c r="C16" s="572" t="s">
        <v>318</v>
      </c>
      <c r="D16" s="351"/>
      <c r="E16" s="345" t="s">
        <v>311</v>
      </c>
      <c r="F16" s="377">
        <v>1356</v>
      </c>
      <c r="G16" s="377">
        <v>1377</v>
      </c>
      <c r="H16" s="377">
        <v>1397</v>
      </c>
      <c r="I16" s="377">
        <v>1406</v>
      </c>
      <c r="J16" s="377">
        <v>1418</v>
      </c>
      <c r="K16" s="378">
        <v>1420</v>
      </c>
      <c r="L16" s="377">
        <v>1421</v>
      </c>
      <c r="M16" s="377">
        <v>1440</v>
      </c>
      <c r="N16" s="377">
        <v>1399</v>
      </c>
      <c r="O16" s="377">
        <v>1414</v>
      </c>
      <c r="P16" s="377">
        <v>1378</v>
      </c>
      <c r="Q16" s="378">
        <v>1403</v>
      </c>
      <c r="R16" s="346"/>
    </row>
    <row r="17" spans="1:18" ht="12.95" customHeight="1">
      <c r="A17" s="570"/>
      <c r="B17" s="352"/>
      <c r="C17" s="568"/>
      <c r="D17" s="353"/>
      <c r="E17" s="349" t="s">
        <v>312</v>
      </c>
      <c r="F17" s="379">
        <v>12541</v>
      </c>
      <c r="G17" s="379">
        <v>12714</v>
      </c>
      <c r="H17" s="379">
        <v>13200</v>
      </c>
      <c r="I17" s="379">
        <v>12966</v>
      </c>
      <c r="J17" s="379">
        <v>13763</v>
      </c>
      <c r="K17" s="380">
        <v>13092</v>
      </c>
      <c r="L17" s="379">
        <v>13164</v>
      </c>
      <c r="M17" s="379">
        <v>13647</v>
      </c>
      <c r="N17" s="379">
        <v>12147</v>
      </c>
      <c r="O17" s="379">
        <v>12890</v>
      </c>
      <c r="P17" s="379">
        <v>11732</v>
      </c>
      <c r="Q17" s="380">
        <v>11871</v>
      </c>
      <c r="R17" s="346"/>
    </row>
    <row r="18" spans="1:18" ht="12.95" customHeight="1">
      <c r="A18" s="570"/>
      <c r="B18" s="347"/>
      <c r="C18" s="572" t="s">
        <v>319</v>
      </c>
      <c r="D18" s="351"/>
      <c r="E18" s="345" t="s">
        <v>311</v>
      </c>
      <c r="F18" s="377">
        <v>892</v>
      </c>
      <c r="G18" s="377">
        <v>847</v>
      </c>
      <c r="H18" s="377">
        <v>869</v>
      </c>
      <c r="I18" s="377">
        <v>849</v>
      </c>
      <c r="J18" s="377">
        <v>852</v>
      </c>
      <c r="K18" s="378">
        <v>877</v>
      </c>
      <c r="L18" s="377">
        <v>865</v>
      </c>
      <c r="M18" s="377">
        <v>888</v>
      </c>
      <c r="N18" s="377">
        <v>919</v>
      </c>
      <c r="O18" s="377">
        <v>850</v>
      </c>
      <c r="P18" s="377">
        <v>835</v>
      </c>
      <c r="Q18" s="378">
        <v>832</v>
      </c>
      <c r="R18" s="346"/>
    </row>
    <row r="19" spans="1:18" ht="12.95" customHeight="1">
      <c r="A19" s="570"/>
      <c r="B19" s="347"/>
      <c r="C19" s="568"/>
      <c r="D19" s="353"/>
      <c r="E19" s="349" t="s">
        <v>312</v>
      </c>
      <c r="F19" s="379">
        <v>11228</v>
      </c>
      <c r="G19" s="379">
        <v>10486</v>
      </c>
      <c r="H19" s="379">
        <v>11044</v>
      </c>
      <c r="I19" s="379">
        <v>10631</v>
      </c>
      <c r="J19" s="379">
        <v>10797</v>
      </c>
      <c r="K19" s="380">
        <v>11246</v>
      </c>
      <c r="L19" s="379">
        <v>11133</v>
      </c>
      <c r="M19" s="379">
        <v>10887</v>
      </c>
      <c r="N19" s="379">
        <v>10853</v>
      </c>
      <c r="O19" s="379">
        <v>11044</v>
      </c>
      <c r="P19" s="379">
        <v>11246</v>
      </c>
      <c r="Q19" s="380">
        <v>10181</v>
      </c>
      <c r="R19" s="346"/>
    </row>
    <row r="20" spans="1:18" ht="12.95" customHeight="1">
      <c r="A20" s="570"/>
      <c r="B20" s="350"/>
      <c r="C20" s="567" t="s">
        <v>320</v>
      </c>
      <c r="D20" s="344"/>
      <c r="E20" s="345" t="s">
        <v>311</v>
      </c>
      <c r="F20" s="377">
        <v>84</v>
      </c>
      <c r="G20" s="377">
        <v>99</v>
      </c>
      <c r="H20" s="377">
        <v>105</v>
      </c>
      <c r="I20" s="377">
        <v>105</v>
      </c>
      <c r="J20" s="377">
        <v>100</v>
      </c>
      <c r="K20" s="378">
        <v>100</v>
      </c>
      <c r="L20" s="377">
        <v>95</v>
      </c>
      <c r="M20" s="377">
        <v>110</v>
      </c>
      <c r="N20" s="377">
        <v>112</v>
      </c>
      <c r="O20" s="377">
        <v>96</v>
      </c>
      <c r="P20" s="377">
        <v>86</v>
      </c>
      <c r="Q20" s="378">
        <v>71</v>
      </c>
      <c r="R20" s="346"/>
    </row>
    <row r="21" spans="1:18" ht="12.95" customHeight="1">
      <c r="A21" s="570"/>
      <c r="B21" s="352"/>
      <c r="C21" s="578"/>
      <c r="D21" s="348"/>
      <c r="E21" s="349" t="s">
        <v>312</v>
      </c>
      <c r="F21" s="379">
        <v>594</v>
      </c>
      <c r="G21" s="379">
        <v>632</v>
      </c>
      <c r="H21" s="379">
        <v>705</v>
      </c>
      <c r="I21" s="379">
        <v>686</v>
      </c>
      <c r="J21" s="379">
        <v>658</v>
      </c>
      <c r="K21" s="380">
        <v>702</v>
      </c>
      <c r="L21" s="379">
        <v>616</v>
      </c>
      <c r="M21" s="379">
        <v>813</v>
      </c>
      <c r="N21" s="379">
        <v>791</v>
      </c>
      <c r="O21" s="379">
        <v>698</v>
      </c>
      <c r="P21" s="379">
        <v>571</v>
      </c>
      <c r="Q21" s="380">
        <v>451</v>
      </c>
      <c r="R21" s="346"/>
    </row>
    <row r="22" spans="1:18" ht="12.95" customHeight="1">
      <c r="A22" s="570"/>
      <c r="B22" s="347"/>
      <c r="C22" s="572" t="s">
        <v>321</v>
      </c>
      <c r="D22" s="344"/>
      <c r="E22" s="345" t="s">
        <v>311</v>
      </c>
      <c r="F22" s="377">
        <v>41</v>
      </c>
      <c r="G22" s="377">
        <v>32</v>
      </c>
      <c r="H22" s="377">
        <v>40</v>
      </c>
      <c r="I22" s="377">
        <v>36</v>
      </c>
      <c r="J22" s="377">
        <v>33</v>
      </c>
      <c r="K22" s="378">
        <v>28</v>
      </c>
      <c r="L22" s="377">
        <v>33</v>
      </c>
      <c r="M22" s="377">
        <v>37</v>
      </c>
      <c r="N22" s="377">
        <v>34</v>
      </c>
      <c r="O22" s="377">
        <v>33</v>
      </c>
      <c r="P22" s="377">
        <v>31</v>
      </c>
      <c r="Q22" s="378">
        <v>31</v>
      </c>
      <c r="R22" s="346"/>
    </row>
    <row r="23" spans="1:18" ht="12.95" customHeight="1">
      <c r="A23" s="570"/>
      <c r="B23" s="347"/>
      <c r="C23" s="578"/>
      <c r="D23" s="348"/>
      <c r="E23" s="349" t="s">
        <v>312</v>
      </c>
      <c r="F23" s="379">
        <v>283</v>
      </c>
      <c r="G23" s="379">
        <v>236</v>
      </c>
      <c r="H23" s="379">
        <v>283</v>
      </c>
      <c r="I23" s="379">
        <v>247</v>
      </c>
      <c r="J23" s="379">
        <v>218</v>
      </c>
      <c r="K23" s="380">
        <v>194</v>
      </c>
      <c r="L23" s="379">
        <v>246</v>
      </c>
      <c r="M23" s="379">
        <v>242</v>
      </c>
      <c r="N23" s="379">
        <v>213</v>
      </c>
      <c r="O23" s="379">
        <v>223</v>
      </c>
      <c r="P23" s="379">
        <v>229</v>
      </c>
      <c r="Q23" s="380">
        <v>222</v>
      </c>
      <c r="R23" s="346"/>
    </row>
    <row r="24" spans="1:18" ht="12.95" customHeight="1">
      <c r="A24" s="570"/>
      <c r="B24" s="350"/>
      <c r="C24" s="572" t="s">
        <v>322</v>
      </c>
      <c r="D24" s="355"/>
      <c r="E24" s="345" t="s">
        <v>311</v>
      </c>
      <c r="F24" s="377">
        <v>3445</v>
      </c>
      <c r="G24" s="377">
        <v>3480</v>
      </c>
      <c r="H24" s="377">
        <v>3598</v>
      </c>
      <c r="I24" s="377">
        <v>3634</v>
      </c>
      <c r="J24" s="377">
        <v>3650</v>
      </c>
      <c r="K24" s="378">
        <v>3700</v>
      </c>
      <c r="L24" s="377">
        <v>3703</v>
      </c>
      <c r="M24" s="377">
        <v>3781</v>
      </c>
      <c r="N24" s="377">
        <v>3844</v>
      </c>
      <c r="O24" s="377">
        <v>3789</v>
      </c>
      <c r="P24" s="377">
        <v>3808</v>
      </c>
      <c r="Q24" s="378">
        <v>3761</v>
      </c>
      <c r="R24" s="346"/>
    </row>
    <row r="25" spans="1:18" ht="12.95" customHeight="1">
      <c r="A25" s="570"/>
      <c r="B25" s="352"/>
      <c r="C25" s="579"/>
      <c r="D25" s="355"/>
      <c r="E25" s="356" t="s">
        <v>312</v>
      </c>
      <c r="F25" s="379">
        <v>101369</v>
      </c>
      <c r="G25" s="379">
        <v>98676</v>
      </c>
      <c r="H25" s="379">
        <v>105882</v>
      </c>
      <c r="I25" s="379">
        <v>103484</v>
      </c>
      <c r="J25" s="379">
        <v>107563</v>
      </c>
      <c r="K25" s="380">
        <v>109036</v>
      </c>
      <c r="L25" s="379">
        <v>105793</v>
      </c>
      <c r="M25" s="379">
        <v>111360</v>
      </c>
      <c r="N25" s="379">
        <v>109238</v>
      </c>
      <c r="O25" s="379">
        <v>111403</v>
      </c>
      <c r="P25" s="379">
        <v>111767</v>
      </c>
      <c r="Q25" s="380">
        <v>100264</v>
      </c>
      <c r="R25" s="346"/>
    </row>
    <row r="26" spans="1:18" ht="12.95" customHeight="1">
      <c r="A26" s="570"/>
      <c r="B26" s="347"/>
      <c r="C26" s="567" t="s">
        <v>323</v>
      </c>
      <c r="D26" s="351"/>
      <c r="E26" s="345" t="s">
        <v>311</v>
      </c>
      <c r="F26" s="377">
        <v>219</v>
      </c>
      <c r="G26" s="377">
        <v>227</v>
      </c>
      <c r="H26" s="377">
        <v>226</v>
      </c>
      <c r="I26" s="377">
        <v>225</v>
      </c>
      <c r="J26" s="377">
        <v>232</v>
      </c>
      <c r="K26" s="378">
        <v>224</v>
      </c>
      <c r="L26" s="377">
        <v>197</v>
      </c>
      <c r="M26" s="377">
        <v>246</v>
      </c>
      <c r="N26" s="377">
        <v>221</v>
      </c>
      <c r="O26" s="377">
        <v>217</v>
      </c>
      <c r="P26" s="377">
        <v>226</v>
      </c>
      <c r="Q26" s="378">
        <v>222</v>
      </c>
      <c r="R26" s="346"/>
    </row>
    <row r="27" spans="1:18" ht="12.95" customHeight="1">
      <c r="A27" s="571"/>
      <c r="B27" s="357"/>
      <c r="C27" s="568"/>
      <c r="D27" s="353"/>
      <c r="E27" s="349" t="s">
        <v>312</v>
      </c>
      <c r="F27" s="379">
        <v>6574</v>
      </c>
      <c r="G27" s="379">
        <v>6393</v>
      </c>
      <c r="H27" s="379">
        <v>6748</v>
      </c>
      <c r="I27" s="379">
        <v>6410</v>
      </c>
      <c r="J27" s="379">
        <v>6743</v>
      </c>
      <c r="K27" s="380">
        <v>6726</v>
      </c>
      <c r="L27" s="379">
        <v>5691</v>
      </c>
      <c r="M27" s="379">
        <v>7290</v>
      </c>
      <c r="N27" s="379">
        <v>6365</v>
      </c>
      <c r="O27" s="379">
        <v>6502</v>
      </c>
      <c r="P27" s="379">
        <v>6612</v>
      </c>
      <c r="Q27" s="380">
        <v>5951</v>
      </c>
      <c r="R27" s="346"/>
    </row>
    <row r="28" spans="1:18" ht="12.95" customHeight="1">
      <c r="A28" s="573" t="s">
        <v>324</v>
      </c>
      <c r="B28" s="347"/>
      <c r="C28" s="567" t="s">
        <v>325</v>
      </c>
      <c r="D28" s="355"/>
      <c r="E28" s="345" t="s">
        <v>311</v>
      </c>
      <c r="F28" s="381">
        <v>0</v>
      </c>
      <c r="G28" s="381">
        <v>0</v>
      </c>
      <c r="H28" s="381">
        <v>0</v>
      </c>
      <c r="I28" s="381">
        <v>0</v>
      </c>
      <c r="J28" s="381">
        <v>0</v>
      </c>
      <c r="K28" s="381">
        <v>0</v>
      </c>
      <c r="L28" s="381">
        <v>0</v>
      </c>
      <c r="M28" s="377">
        <v>0</v>
      </c>
      <c r="N28" s="377">
        <v>0</v>
      </c>
      <c r="O28" s="377">
        <v>0</v>
      </c>
      <c r="P28" s="377">
        <v>0</v>
      </c>
      <c r="Q28" s="378">
        <v>0</v>
      </c>
      <c r="R28" s="346"/>
    </row>
    <row r="29" spans="1:18" ht="12.95" customHeight="1">
      <c r="A29" s="574"/>
      <c r="B29" s="347"/>
      <c r="C29" s="568"/>
      <c r="D29" s="355"/>
      <c r="E29" s="349" t="s">
        <v>312</v>
      </c>
      <c r="F29" s="382">
        <v>0</v>
      </c>
      <c r="G29" s="382">
        <v>0</v>
      </c>
      <c r="H29" s="382">
        <v>0</v>
      </c>
      <c r="I29" s="382">
        <v>0</v>
      </c>
      <c r="J29" s="382">
        <v>0</v>
      </c>
      <c r="K29" s="382">
        <v>0</v>
      </c>
      <c r="L29" s="382">
        <v>0</v>
      </c>
      <c r="M29" s="379">
        <v>0</v>
      </c>
      <c r="N29" s="379">
        <v>0</v>
      </c>
      <c r="O29" s="379">
        <v>0</v>
      </c>
      <c r="P29" s="379">
        <v>0</v>
      </c>
      <c r="Q29" s="380">
        <v>0</v>
      </c>
      <c r="R29" s="346"/>
    </row>
    <row r="30" spans="1:18" ht="12.95" customHeight="1">
      <c r="A30" s="574"/>
      <c r="B30" s="343"/>
      <c r="C30" s="567" t="s">
        <v>326</v>
      </c>
      <c r="D30" s="344"/>
      <c r="E30" s="345" t="s">
        <v>311</v>
      </c>
      <c r="F30" s="377">
        <v>328</v>
      </c>
      <c r="G30" s="377">
        <v>329</v>
      </c>
      <c r="H30" s="377">
        <v>315</v>
      </c>
      <c r="I30" s="377">
        <v>334</v>
      </c>
      <c r="J30" s="377">
        <v>327</v>
      </c>
      <c r="K30" s="378">
        <v>343</v>
      </c>
      <c r="L30" s="377">
        <v>345</v>
      </c>
      <c r="M30" s="377">
        <v>342</v>
      </c>
      <c r="N30" s="377">
        <v>335</v>
      </c>
      <c r="O30" s="377">
        <v>326</v>
      </c>
      <c r="P30" s="377">
        <v>324</v>
      </c>
      <c r="Q30" s="378">
        <v>307</v>
      </c>
      <c r="R30" s="346"/>
    </row>
    <row r="31" spans="1:18" ht="12.95" customHeight="1">
      <c r="A31" s="574"/>
      <c r="B31" s="347"/>
      <c r="C31" s="568"/>
      <c r="D31" s="355"/>
      <c r="E31" s="349" t="s">
        <v>312</v>
      </c>
      <c r="F31" s="379">
        <v>3628</v>
      </c>
      <c r="G31" s="379">
        <v>3534</v>
      </c>
      <c r="H31" s="379">
        <v>3622</v>
      </c>
      <c r="I31" s="379">
        <v>3575</v>
      </c>
      <c r="J31" s="379">
        <v>3753</v>
      </c>
      <c r="K31" s="380">
        <v>3822</v>
      </c>
      <c r="L31" s="379">
        <v>3822</v>
      </c>
      <c r="M31" s="379">
        <v>3943</v>
      </c>
      <c r="N31" s="379">
        <v>3584</v>
      </c>
      <c r="O31" s="379">
        <v>3583</v>
      </c>
      <c r="P31" s="379">
        <v>3366</v>
      </c>
      <c r="Q31" s="380">
        <v>3270</v>
      </c>
      <c r="R31" s="346"/>
    </row>
    <row r="32" spans="1:18" ht="12.95" customHeight="1">
      <c r="A32" s="574"/>
      <c r="B32" s="350"/>
      <c r="C32" s="567" t="s">
        <v>327</v>
      </c>
      <c r="D32" s="351"/>
      <c r="E32" s="345" t="s">
        <v>311</v>
      </c>
      <c r="F32" s="377">
        <v>510</v>
      </c>
      <c r="G32" s="377">
        <v>505</v>
      </c>
      <c r="H32" s="377">
        <v>502</v>
      </c>
      <c r="I32" s="377">
        <v>518</v>
      </c>
      <c r="J32" s="377">
        <v>510</v>
      </c>
      <c r="K32" s="378">
        <v>526</v>
      </c>
      <c r="L32" s="377">
        <v>510</v>
      </c>
      <c r="M32" s="377">
        <v>519</v>
      </c>
      <c r="N32" s="377">
        <v>507</v>
      </c>
      <c r="O32" s="377">
        <v>525</v>
      </c>
      <c r="P32" s="377">
        <v>514</v>
      </c>
      <c r="Q32" s="378">
        <v>510</v>
      </c>
      <c r="R32" s="346"/>
    </row>
    <row r="33" spans="1:18" ht="12.95" customHeight="1">
      <c r="A33" s="574"/>
      <c r="B33" s="352"/>
      <c r="C33" s="568"/>
      <c r="D33" s="353"/>
      <c r="E33" s="349" t="s">
        <v>312</v>
      </c>
      <c r="F33" s="379">
        <v>11400</v>
      </c>
      <c r="G33" s="379">
        <v>11217</v>
      </c>
      <c r="H33" s="379">
        <v>11368</v>
      </c>
      <c r="I33" s="379">
        <v>11541</v>
      </c>
      <c r="J33" s="379">
        <v>11814</v>
      </c>
      <c r="K33" s="380">
        <v>11186</v>
      </c>
      <c r="L33" s="379">
        <v>11305</v>
      </c>
      <c r="M33" s="379">
        <v>12487</v>
      </c>
      <c r="N33" s="379">
        <v>11032</v>
      </c>
      <c r="O33" s="379">
        <v>12140</v>
      </c>
      <c r="P33" s="379">
        <v>11753</v>
      </c>
      <c r="Q33" s="380">
        <v>10988</v>
      </c>
      <c r="R33" s="346"/>
    </row>
    <row r="34" spans="1:18" ht="12.95" customHeight="1">
      <c r="A34" s="574"/>
      <c r="B34" s="347"/>
      <c r="C34" s="567" t="s">
        <v>328</v>
      </c>
      <c r="D34" s="351"/>
      <c r="E34" s="345" t="s">
        <v>311</v>
      </c>
      <c r="F34" s="377">
        <v>327</v>
      </c>
      <c r="G34" s="377">
        <v>335</v>
      </c>
      <c r="H34" s="377">
        <v>349</v>
      </c>
      <c r="I34" s="377">
        <v>345</v>
      </c>
      <c r="J34" s="377">
        <v>341</v>
      </c>
      <c r="K34" s="378">
        <v>354</v>
      </c>
      <c r="L34" s="377">
        <v>354</v>
      </c>
      <c r="M34" s="377">
        <v>354</v>
      </c>
      <c r="N34" s="377">
        <v>359</v>
      </c>
      <c r="O34" s="377">
        <v>356</v>
      </c>
      <c r="P34" s="377">
        <v>355</v>
      </c>
      <c r="Q34" s="378">
        <v>352</v>
      </c>
      <c r="R34" s="346"/>
    </row>
    <row r="35" spans="1:18" ht="12.95" customHeight="1">
      <c r="A35" s="574"/>
      <c r="B35" s="357"/>
      <c r="C35" s="568"/>
      <c r="D35" s="353"/>
      <c r="E35" s="349" t="s">
        <v>312</v>
      </c>
      <c r="F35" s="379">
        <v>9784</v>
      </c>
      <c r="G35" s="379">
        <v>9697</v>
      </c>
      <c r="H35" s="379">
        <v>10339</v>
      </c>
      <c r="I35" s="379">
        <v>9932</v>
      </c>
      <c r="J35" s="379">
        <v>10292</v>
      </c>
      <c r="K35" s="380">
        <v>10522</v>
      </c>
      <c r="L35" s="379">
        <v>10342</v>
      </c>
      <c r="M35" s="379">
        <v>10691</v>
      </c>
      <c r="N35" s="379">
        <v>10537</v>
      </c>
      <c r="O35" s="379">
        <v>10647</v>
      </c>
      <c r="P35" s="379">
        <v>10700</v>
      </c>
      <c r="Q35" s="380">
        <v>9668</v>
      </c>
      <c r="R35" s="346"/>
    </row>
    <row r="36" spans="1:18" ht="12.95" customHeight="1">
      <c r="A36" s="574"/>
      <c r="B36" s="347"/>
      <c r="C36" s="567" t="s">
        <v>329</v>
      </c>
      <c r="D36" s="351"/>
      <c r="E36" s="345" t="s">
        <v>311</v>
      </c>
      <c r="F36" s="381">
        <v>223</v>
      </c>
      <c r="G36" s="381">
        <v>248</v>
      </c>
      <c r="H36" s="381">
        <v>251</v>
      </c>
      <c r="I36" s="381">
        <v>280</v>
      </c>
      <c r="J36" s="381">
        <v>263</v>
      </c>
      <c r="K36" s="381">
        <v>276</v>
      </c>
      <c r="L36" s="381">
        <v>268</v>
      </c>
      <c r="M36" s="377">
        <v>278</v>
      </c>
      <c r="N36" s="377">
        <v>273</v>
      </c>
      <c r="O36" s="377">
        <v>273</v>
      </c>
      <c r="P36" s="377">
        <v>274</v>
      </c>
      <c r="Q36" s="378">
        <v>278</v>
      </c>
      <c r="R36" s="346"/>
    </row>
    <row r="37" spans="1:18" ht="12.95" customHeight="1">
      <c r="A37" s="575"/>
      <c r="B37" s="357"/>
      <c r="C37" s="568"/>
      <c r="D37" s="353"/>
      <c r="E37" s="349" t="s">
        <v>312</v>
      </c>
      <c r="F37" s="382">
        <v>6531</v>
      </c>
      <c r="G37" s="382">
        <v>6832</v>
      </c>
      <c r="H37" s="382">
        <v>7389</v>
      </c>
      <c r="I37" s="382">
        <v>8014</v>
      </c>
      <c r="J37" s="382">
        <v>7815</v>
      </c>
      <c r="K37" s="382">
        <v>8101</v>
      </c>
      <c r="L37" s="382">
        <v>7796</v>
      </c>
      <c r="M37" s="379">
        <v>8153</v>
      </c>
      <c r="N37" s="379">
        <v>7994</v>
      </c>
      <c r="O37" s="379">
        <v>8199</v>
      </c>
      <c r="P37" s="379">
        <v>8021</v>
      </c>
      <c r="Q37" s="380">
        <v>7362</v>
      </c>
      <c r="R37" s="346"/>
    </row>
    <row r="38" spans="1:18" ht="12.95" customHeight="1">
      <c r="A38" s="569" t="s">
        <v>330</v>
      </c>
      <c r="B38" s="343"/>
      <c r="C38" s="572" t="s">
        <v>331</v>
      </c>
      <c r="D38" s="351"/>
      <c r="E38" s="345" t="s">
        <v>311</v>
      </c>
      <c r="F38" s="377">
        <v>1553</v>
      </c>
      <c r="G38" s="377">
        <v>1371</v>
      </c>
      <c r="H38" s="377">
        <v>1423</v>
      </c>
      <c r="I38" s="377">
        <v>1412</v>
      </c>
      <c r="J38" s="377">
        <v>1411</v>
      </c>
      <c r="K38" s="378">
        <v>1429</v>
      </c>
      <c r="L38" s="377">
        <v>1417</v>
      </c>
      <c r="M38" s="377">
        <v>1543</v>
      </c>
      <c r="N38" s="377">
        <v>1518</v>
      </c>
      <c r="O38" s="377">
        <v>1396</v>
      </c>
      <c r="P38" s="377">
        <v>1426</v>
      </c>
      <c r="Q38" s="378">
        <v>1391</v>
      </c>
      <c r="R38" s="346"/>
    </row>
    <row r="39" spans="1:18" ht="12.95" customHeight="1">
      <c r="A39" s="570"/>
      <c r="B39" s="347"/>
      <c r="C39" s="568"/>
      <c r="D39" s="353"/>
      <c r="E39" s="349" t="s">
        <v>312</v>
      </c>
      <c r="F39" s="379">
        <v>45976</v>
      </c>
      <c r="G39" s="379">
        <v>39280</v>
      </c>
      <c r="H39" s="379">
        <v>42122</v>
      </c>
      <c r="I39" s="379">
        <v>40316</v>
      </c>
      <c r="J39" s="379">
        <v>41610</v>
      </c>
      <c r="K39" s="380">
        <v>42654</v>
      </c>
      <c r="L39" s="379">
        <v>40791</v>
      </c>
      <c r="M39" s="379">
        <v>45872</v>
      </c>
      <c r="N39" s="379">
        <v>43325</v>
      </c>
      <c r="O39" s="379">
        <v>41724</v>
      </c>
      <c r="P39" s="379">
        <v>41953</v>
      </c>
      <c r="Q39" s="380">
        <v>37319</v>
      </c>
      <c r="R39" s="346"/>
    </row>
    <row r="40" spans="1:18" ht="12.95" customHeight="1">
      <c r="A40" s="570"/>
      <c r="B40" s="350"/>
      <c r="C40" s="572" t="s">
        <v>332</v>
      </c>
      <c r="D40" s="351"/>
      <c r="E40" s="345" t="s">
        <v>311</v>
      </c>
      <c r="F40" s="377">
        <v>850</v>
      </c>
      <c r="G40" s="377">
        <v>865</v>
      </c>
      <c r="H40" s="377">
        <v>861</v>
      </c>
      <c r="I40" s="377">
        <v>859</v>
      </c>
      <c r="J40" s="377">
        <v>849</v>
      </c>
      <c r="K40" s="378">
        <v>861</v>
      </c>
      <c r="L40" s="377">
        <v>851</v>
      </c>
      <c r="M40" s="377">
        <v>844</v>
      </c>
      <c r="N40" s="377">
        <v>843</v>
      </c>
      <c r="O40" s="377">
        <v>846</v>
      </c>
      <c r="P40" s="377">
        <v>863</v>
      </c>
      <c r="Q40" s="378">
        <v>853</v>
      </c>
      <c r="R40" s="346"/>
    </row>
    <row r="41" spans="1:18" ht="12.95" customHeight="1">
      <c r="A41" s="570"/>
      <c r="B41" s="352"/>
      <c r="C41" s="568"/>
      <c r="D41" s="353"/>
      <c r="E41" s="349" t="s">
        <v>312</v>
      </c>
      <c r="F41" s="379">
        <v>24535</v>
      </c>
      <c r="G41" s="379">
        <v>23918</v>
      </c>
      <c r="H41" s="379">
        <v>24655</v>
      </c>
      <c r="I41" s="379">
        <v>23851</v>
      </c>
      <c r="J41" s="379">
        <v>24544</v>
      </c>
      <c r="K41" s="380">
        <v>25119</v>
      </c>
      <c r="L41" s="379">
        <v>23862</v>
      </c>
      <c r="M41" s="379">
        <v>24309</v>
      </c>
      <c r="N41" s="379">
        <v>23827</v>
      </c>
      <c r="O41" s="379">
        <v>24408</v>
      </c>
      <c r="P41" s="379">
        <v>24975</v>
      </c>
      <c r="Q41" s="380">
        <v>22385</v>
      </c>
      <c r="R41" s="346"/>
    </row>
    <row r="42" spans="1:18" ht="12.95" customHeight="1">
      <c r="A42" s="570"/>
      <c r="B42" s="347"/>
      <c r="C42" s="572" t="s">
        <v>333</v>
      </c>
      <c r="D42" s="351"/>
      <c r="E42" s="345" t="s">
        <v>311</v>
      </c>
      <c r="F42" s="377">
        <v>200</v>
      </c>
      <c r="G42" s="377">
        <v>177</v>
      </c>
      <c r="H42" s="377">
        <v>224</v>
      </c>
      <c r="I42" s="377">
        <v>202</v>
      </c>
      <c r="J42" s="377">
        <v>205</v>
      </c>
      <c r="K42" s="378">
        <v>211</v>
      </c>
      <c r="L42" s="377">
        <v>213</v>
      </c>
      <c r="M42" s="377">
        <v>204</v>
      </c>
      <c r="N42" s="377">
        <v>210</v>
      </c>
      <c r="O42" s="377">
        <v>206</v>
      </c>
      <c r="P42" s="377">
        <v>208</v>
      </c>
      <c r="Q42" s="378">
        <v>215</v>
      </c>
      <c r="R42" s="346"/>
    </row>
    <row r="43" spans="1:18" ht="12.95" customHeight="1">
      <c r="A43" s="571"/>
      <c r="B43" s="357"/>
      <c r="C43" s="568"/>
      <c r="D43" s="348"/>
      <c r="E43" s="349" t="s">
        <v>312</v>
      </c>
      <c r="F43" s="379">
        <v>5797</v>
      </c>
      <c r="G43" s="379">
        <v>5031</v>
      </c>
      <c r="H43" s="379">
        <v>6483</v>
      </c>
      <c r="I43" s="379">
        <v>5770</v>
      </c>
      <c r="J43" s="379">
        <v>5928</v>
      </c>
      <c r="K43" s="379">
        <v>5900</v>
      </c>
      <c r="L43" s="379">
        <v>5768</v>
      </c>
      <c r="M43" s="379">
        <v>5940</v>
      </c>
      <c r="N43" s="379">
        <v>5788</v>
      </c>
      <c r="O43" s="379">
        <v>6032</v>
      </c>
      <c r="P43" s="379">
        <v>5898</v>
      </c>
      <c r="Q43" s="380">
        <v>5755</v>
      </c>
      <c r="R43" s="346"/>
    </row>
    <row r="44" spans="1:18" ht="20.25" customHeight="1">
      <c r="A44" s="358"/>
      <c r="B44" s="278"/>
      <c r="C44" s="359"/>
      <c r="D44" s="278"/>
      <c r="E44" s="278"/>
      <c r="F44" s="278"/>
      <c r="G44" s="278"/>
      <c r="H44" s="278"/>
      <c r="I44" s="278"/>
      <c r="J44" s="278"/>
      <c r="K44" s="278"/>
      <c r="L44" s="278"/>
      <c r="M44" s="278"/>
      <c r="N44" s="278"/>
      <c r="O44" s="278"/>
      <c r="P44" s="278"/>
      <c r="Q44" s="279" t="s">
        <v>256</v>
      </c>
      <c r="R44" s="346"/>
    </row>
    <row r="45" spans="1:18">
      <c r="C45" s="360"/>
      <c r="F45" s="346"/>
      <c r="R45" s="346"/>
    </row>
  </sheetData>
  <sheetProtection selectLockedCells="1"/>
  <mergeCells count="25">
    <mergeCell ref="A1:Q1"/>
    <mergeCell ref="A3:E3"/>
    <mergeCell ref="A4:A27"/>
    <mergeCell ref="C4:C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C24:C25"/>
    <mergeCell ref="C26:C27"/>
    <mergeCell ref="C36:C37"/>
    <mergeCell ref="A38:A43"/>
    <mergeCell ref="C38:C39"/>
    <mergeCell ref="C40:C41"/>
    <mergeCell ref="C42:C43"/>
    <mergeCell ref="A28:A37"/>
    <mergeCell ref="C28:C29"/>
    <mergeCell ref="C30:C31"/>
    <mergeCell ref="C32:C33"/>
    <mergeCell ref="C34:C35"/>
  </mergeCells>
  <phoneticPr fontId="5"/>
  <printOptions horizontalCentered="1"/>
  <pageMargins left="0.59055118110236227" right="0.59055118110236227" top="0.62" bottom="0.19685039370078741" header="0.31496062992125984" footer="0.19685039370078741"/>
  <pageSetup paperSize="9" scale="98" orientation="landscape" r:id="rId1"/>
  <headerFooter alignWithMargins="0">
    <oddHeader>&amp;R&amp;"ＭＳ ゴシック,標準"10．社会保障・労働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showGridLines="0" zoomScaleNormal="100" workbookViewId="0">
      <selection activeCell="J6" sqref="J6"/>
    </sheetView>
  </sheetViews>
  <sheetFormatPr defaultColWidth="10.75" defaultRowHeight="21.95" customHeight="1"/>
  <cols>
    <col min="1" max="1" width="12.75" style="362" customWidth="1"/>
    <col min="2" max="5" width="15.5" style="362" customWidth="1"/>
    <col min="6" max="16384" width="10.75" style="362"/>
  </cols>
  <sheetData>
    <row r="1" spans="1:5" s="361" customFormat="1" ht="30" customHeight="1">
      <c r="A1" s="443" t="s">
        <v>334</v>
      </c>
      <c r="B1" s="443"/>
      <c r="C1" s="443"/>
      <c r="D1" s="443"/>
      <c r="E1" s="443"/>
    </row>
    <row r="2" spans="1:5" s="361" customFormat="1" ht="30" customHeight="1">
      <c r="A2" s="15"/>
      <c r="B2" s="15"/>
      <c r="C2" s="15"/>
      <c r="D2" s="15"/>
      <c r="E2" s="15"/>
    </row>
    <row r="3" spans="1:5" ht="22.5" customHeight="1">
      <c r="A3" s="580" t="s">
        <v>335</v>
      </c>
      <c r="B3" s="580"/>
      <c r="C3" s="580"/>
      <c r="D3" s="580"/>
      <c r="E3" s="580"/>
    </row>
    <row r="4" spans="1:5" ht="28.5" customHeight="1">
      <c r="A4" s="363" t="s">
        <v>26</v>
      </c>
      <c r="B4" s="364" t="s">
        <v>336</v>
      </c>
      <c r="C4" s="365" t="s">
        <v>337</v>
      </c>
      <c r="D4" s="365" t="s">
        <v>338</v>
      </c>
      <c r="E4" s="365" t="s">
        <v>339</v>
      </c>
    </row>
    <row r="5" spans="1:5" ht="28.5" customHeight="1">
      <c r="A5" s="132" t="s">
        <v>182</v>
      </c>
      <c r="B5" s="366">
        <v>14814</v>
      </c>
      <c r="C5" s="366">
        <v>13690</v>
      </c>
      <c r="D5" s="366">
        <v>25065</v>
      </c>
      <c r="E5" s="367">
        <v>4616</v>
      </c>
    </row>
    <row r="6" spans="1:5" ht="28.5" customHeight="1">
      <c r="A6" s="132">
        <v>23</v>
      </c>
      <c r="B6" s="366">
        <v>17500</v>
      </c>
      <c r="C6" s="366">
        <v>13136</v>
      </c>
      <c r="D6" s="366">
        <v>25455</v>
      </c>
      <c r="E6" s="367">
        <v>4975</v>
      </c>
    </row>
    <row r="7" spans="1:5" ht="28.5" customHeight="1">
      <c r="A7" s="132">
        <v>24</v>
      </c>
      <c r="B7" s="366">
        <v>18695</v>
      </c>
      <c r="C7" s="366">
        <v>12579</v>
      </c>
      <c r="D7" s="366">
        <v>26061</v>
      </c>
      <c r="E7" s="367">
        <v>4726</v>
      </c>
    </row>
    <row r="8" spans="1:5" ht="28.5" customHeight="1">
      <c r="A8" s="288">
        <v>25</v>
      </c>
      <c r="B8" s="368">
        <v>19248</v>
      </c>
      <c r="C8" s="368">
        <v>11852</v>
      </c>
      <c r="D8" s="366">
        <v>23209</v>
      </c>
      <c r="E8" s="369">
        <v>4539</v>
      </c>
    </row>
    <row r="9" spans="1:5" ht="28.5" customHeight="1">
      <c r="A9" s="289">
        <v>26</v>
      </c>
      <c r="B9" s="375">
        <v>18579</v>
      </c>
      <c r="C9" s="375">
        <v>11180</v>
      </c>
      <c r="D9" s="375">
        <v>20380</v>
      </c>
      <c r="E9" s="376">
        <v>4436</v>
      </c>
    </row>
    <row r="10" spans="1:5" ht="28.5" customHeight="1">
      <c r="A10" s="370"/>
      <c r="B10" s="370"/>
      <c r="C10" s="370"/>
      <c r="D10" s="370"/>
      <c r="E10" s="370"/>
    </row>
    <row r="11" spans="1:5" ht="22.5" customHeight="1">
      <c r="A11" s="580" t="s">
        <v>340</v>
      </c>
      <c r="B11" s="580"/>
      <c r="C11" s="580"/>
      <c r="D11" s="580"/>
      <c r="E11" s="580"/>
    </row>
    <row r="12" spans="1:5" ht="28.5" customHeight="1">
      <c r="A12" s="363" t="s">
        <v>26</v>
      </c>
      <c r="B12" s="364" t="s">
        <v>336</v>
      </c>
      <c r="C12" s="365" t="s">
        <v>337</v>
      </c>
      <c r="D12" s="365" t="s">
        <v>338</v>
      </c>
      <c r="E12" s="365" t="s">
        <v>339</v>
      </c>
    </row>
    <row r="13" spans="1:5" s="372" customFormat="1" ht="28.5" customHeight="1">
      <c r="A13" s="371" t="s">
        <v>341</v>
      </c>
      <c r="B13" s="366">
        <v>12135</v>
      </c>
      <c r="C13" s="366">
        <v>6396</v>
      </c>
      <c r="D13" s="366">
        <v>12426</v>
      </c>
      <c r="E13" s="367">
        <v>3501</v>
      </c>
    </row>
    <row r="14" spans="1:5" s="372" customFormat="1" ht="28.5" customHeight="1">
      <c r="A14" s="132">
        <v>23</v>
      </c>
      <c r="B14" s="366">
        <v>12978</v>
      </c>
      <c r="C14" s="366">
        <v>6183</v>
      </c>
      <c r="D14" s="366">
        <v>11975</v>
      </c>
      <c r="E14" s="367">
        <v>3661</v>
      </c>
    </row>
    <row r="15" spans="1:5" s="372" customFormat="1" ht="28.5" customHeight="1">
      <c r="A15" s="132">
        <v>24</v>
      </c>
      <c r="B15" s="366">
        <v>13584</v>
      </c>
      <c r="C15" s="366">
        <v>5853</v>
      </c>
      <c r="D15" s="366">
        <v>11957</v>
      </c>
      <c r="E15" s="367">
        <v>3551</v>
      </c>
    </row>
    <row r="16" spans="1:5" s="372" customFormat="1" ht="28.5" customHeight="1">
      <c r="A16" s="288">
        <v>25</v>
      </c>
      <c r="B16" s="368">
        <v>13695</v>
      </c>
      <c r="C16" s="368">
        <v>5762</v>
      </c>
      <c r="D16" s="368">
        <v>11439</v>
      </c>
      <c r="E16" s="369">
        <v>3531</v>
      </c>
    </row>
    <row r="17" spans="1:5" s="372" customFormat="1" ht="28.5" customHeight="1">
      <c r="A17" s="289">
        <v>26</v>
      </c>
      <c r="B17" s="375">
        <v>14062</v>
      </c>
      <c r="C17" s="375">
        <v>5418</v>
      </c>
      <c r="D17" s="375">
        <v>9679</v>
      </c>
      <c r="E17" s="376">
        <v>3264</v>
      </c>
    </row>
    <row r="18" spans="1:5" s="372" customFormat="1" ht="20.25" customHeight="1">
      <c r="A18" s="362"/>
      <c r="C18" s="362"/>
      <c r="E18" s="373" t="s">
        <v>342</v>
      </c>
    </row>
  </sheetData>
  <sheetProtection selectLockedCells="1"/>
  <mergeCells count="3">
    <mergeCell ref="A1:E1"/>
    <mergeCell ref="A3:E3"/>
    <mergeCell ref="A11:E11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60" orientation="portrait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11"/>
  <sheetViews>
    <sheetView showGridLines="0" view="pageLayout" zoomScaleNormal="100" workbookViewId="0">
      <selection activeCell="D10" sqref="D10:I10"/>
    </sheetView>
  </sheetViews>
  <sheetFormatPr defaultColWidth="10.625" defaultRowHeight="14.25"/>
  <cols>
    <col min="1" max="1" width="7.625" style="33" customWidth="1"/>
    <col min="2" max="2" width="10.125" style="33" customWidth="1"/>
    <col min="3" max="9" width="11.625" style="33" customWidth="1"/>
    <col min="10" max="16384" width="10.625" style="33"/>
  </cols>
  <sheetData>
    <row r="1" spans="1:9" ht="30" customHeight="1">
      <c r="A1" s="443" t="s">
        <v>25</v>
      </c>
      <c r="B1" s="443"/>
      <c r="C1" s="443"/>
      <c r="D1" s="443"/>
      <c r="E1" s="443"/>
      <c r="F1" s="443"/>
      <c r="G1" s="443"/>
      <c r="H1" s="443"/>
      <c r="I1" s="443"/>
    </row>
    <row r="2" spans="1:9" ht="30" customHeight="1">
      <c r="A2" s="2"/>
      <c r="B2" s="2"/>
      <c r="C2" s="2"/>
      <c r="D2" s="2"/>
      <c r="E2" s="2"/>
      <c r="F2" s="2"/>
      <c r="G2" s="2"/>
      <c r="H2" s="32"/>
      <c r="I2" s="32"/>
    </row>
    <row r="3" spans="1:9" ht="20.100000000000001" customHeight="1">
      <c r="A3" s="2"/>
      <c r="B3" s="2"/>
      <c r="C3" s="2"/>
      <c r="D3" s="2"/>
      <c r="E3" s="2"/>
      <c r="F3" s="2"/>
      <c r="G3" s="2"/>
      <c r="H3" s="32"/>
      <c r="I3" s="32"/>
    </row>
    <row r="4" spans="1:9" s="32" customFormat="1" ht="26.25" customHeight="1">
      <c r="A4" s="444" t="s">
        <v>26</v>
      </c>
      <c r="B4" s="445"/>
      <c r="C4" s="448" t="s">
        <v>27</v>
      </c>
      <c r="D4" s="449"/>
      <c r="E4" s="449"/>
      <c r="F4" s="449"/>
      <c r="G4" s="450"/>
      <c r="H4" s="448" t="s">
        <v>28</v>
      </c>
      <c r="I4" s="451"/>
    </row>
    <row r="5" spans="1:9" s="32" customFormat="1" ht="38.1" customHeight="1">
      <c r="A5" s="446"/>
      <c r="B5" s="447"/>
      <c r="C5" s="34" t="s">
        <v>29</v>
      </c>
      <c r="D5" s="35" t="s">
        <v>30</v>
      </c>
      <c r="E5" s="35" t="s">
        <v>31</v>
      </c>
      <c r="F5" s="35" t="s">
        <v>32</v>
      </c>
      <c r="G5" s="35" t="s">
        <v>33</v>
      </c>
      <c r="H5" s="36" t="s">
        <v>34</v>
      </c>
      <c r="I5" s="36" t="s">
        <v>35</v>
      </c>
    </row>
    <row r="6" spans="1:9" s="32" customFormat="1" ht="28.5" customHeight="1">
      <c r="A6" s="20" t="s">
        <v>21</v>
      </c>
      <c r="B6" s="11" t="s">
        <v>36</v>
      </c>
      <c r="C6" s="21">
        <v>1444</v>
      </c>
      <c r="D6" s="22">
        <v>616</v>
      </c>
      <c r="E6" s="22">
        <v>52</v>
      </c>
      <c r="F6" s="22">
        <v>516</v>
      </c>
      <c r="G6" s="22">
        <v>260</v>
      </c>
      <c r="H6" s="22">
        <v>155</v>
      </c>
      <c r="I6" s="22">
        <v>1289</v>
      </c>
    </row>
    <row r="7" spans="1:9" s="32" customFormat="1" ht="28.5" customHeight="1">
      <c r="A7" s="20"/>
      <c r="B7" s="11" t="s">
        <v>37</v>
      </c>
      <c r="C7" s="21">
        <v>1551</v>
      </c>
      <c r="D7" s="22">
        <v>674</v>
      </c>
      <c r="E7" s="22">
        <v>58</v>
      </c>
      <c r="F7" s="22">
        <v>554</v>
      </c>
      <c r="G7" s="22">
        <v>265</v>
      </c>
      <c r="H7" s="22">
        <v>204</v>
      </c>
      <c r="I7" s="22">
        <v>1347</v>
      </c>
    </row>
    <row r="8" spans="1:9" s="32" customFormat="1" ht="28.5" customHeight="1">
      <c r="A8" s="20"/>
      <c r="B8" s="11">
        <v>24</v>
      </c>
      <c r="C8" s="21">
        <v>1672</v>
      </c>
      <c r="D8" s="22">
        <v>737</v>
      </c>
      <c r="E8" s="22">
        <v>65</v>
      </c>
      <c r="F8" s="22">
        <v>514</v>
      </c>
      <c r="G8" s="22">
        <v>356</v>
      </c>
      <c r="H8" s="22">
        <v>259</v>
      </c>
      <c r="I8" s="22">
        <v>1413</v>
      </c>
    </row>
    <row r="9" spans="1:9" s="32" customFormat="1" ht="28.5" customHeight="1">
      <c r="A9" s="20"/>
      <c r="B9" s="11">
        <v>25</v>
      </c>
      <c r="C9" s="21">
        <f>SUM(D9:G9)</f>
        <v>1765</v>
      </c>
      <c r="D9" s="27">
        <v>819</v>
      </c>
      <c r="E9" s="27">
        <v>75</v>
      </c>
      <c r="F9" s="27">
        <v>500</v>
      </c>
      <c r="G9" s="27">
        <v>371</v>
      </c>
      <c r="H9" s="27">
        <v>262</v>
      </c>
      <c r="I9" s="27">
        <v>1503</v>
      </c>
    </row>
    <row r="10" spans="1:9" s="32" customFormat="1" ht="28.5" customHeight="1">
      <c r="A10" s="30"/>
      <c r="B10" s="6">
        <v>26</v>
      </c>
      <c r="C10" s="31">
        <f>SUM(D10:G10)</f>
        <v>1833</v>
      </c>
      <c r="D10" s="429">
        <v>889</v>
      </c>
      <c r="E10" s="429">
        <v>71</v>
      </c>
      <c r="F10" s="429">
        <v>501</v>
      </c>
      <c r="G10" s="429">
        <v>372</v>
      </c>
      <c r="H10" s="429">
        <v>292</v>
      </c>
      <c r="I10" s="429">
        <v>1541</v>
      </c>
    </row>
    <row r="11" spans="1:9" s="2" customFormat="1" ht="20.25" customHeight="1">
      <c r="I11" s="3" t="s">
        <v>23</v>
      </c>
    </row>
  </sheetData>
  <sheetProtection selectLockedCells="1"/>
  <mergeCells count="4">
    <mergeCell ref="A1:I1"/>
    <mergeCell ref="A4:B5"/>
    <mergeCell ref="C4:G4"/>
    <mergeCell ref="H4:I4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38" orientation="landscape" useFirstPageNumber="1" horizontalDpi="400" verticalDpi="300" r:id="rId1"/>
  <headerFooter alignWithMargins="0">
    <oddHeader>&amp;R&amp;"ＭＳ ゴシック,標準"&amp;11 10. 社会保障・労働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selection activeCell="G6" sqref="G6"/>
    </sheetView>
  </sheetViews>
  <sheetFormatPr defaultRowHeight="14.25"/>
  <cols>
    <col min="1" max="1" width="11.5" customWidth="1"/>
    <col min="2" max="2" width="13.75" customWidth="1"/>
    <col min="3" max="6" width="16.875" customWidth="1"/>
  </cols>
  <sheetData>
    <row r="1" spans="1:7" ht="21">
      <c r="A1" s="452" t="s">
        <v>38</v>
      </c>
      <c r="B1" s="452"/>
      <c r="C1" s="452"/>
      <c r="D1" s="452"/>
      <c r="E1" s="452"/>
      <c r="F1" s="453"/>
      <c r="G1" s="15"/>
    </row>
    <row r="2" spans="1:7" ht="22.5" customHeight="1">
      <c r="C2" s="37" t="s">
        <v>39</v>
      </c>
    </row>
    <row r="3" spans="1:7" ht="22.5" customHeight="1">
      <c r="C3" s="37"/>
    </row>
    <row r="4" spans="1:7">
      <c r="A4" s="38"/>
      <c r="B4" s="38"/>
      <c r="C4" s="38"/>
      <c r="D4" s="38"/>
      <c r="E4" s="38"/>
    </row>
    <row r="5" spans="1:7" ht="24" customHeight="1">
      <c r="A5" s="39" t="s">
        <v>40</v>
      </c>
      <c r="B5" s="40"/>
      <c r="C5" s="454" t="s">
        <v>41</v>
      </c>
      <c r="D5" s="455"/>
      <c r="E5" s="10" t="s">
        <v>42</v>
      </c>
      <c r="F5" s="2"/>
      <c r="G5" s="2"/>
    </row>
    <row r="6" spans="1:7">
      <c r="A6" s="41"/>
      <c r="B6" s="42"/>
      <c r="C6" s="43" t="s">
        <v>43</v>
      </c>
      <c r="D6" s="44" t="s">
        <v>44</v>
      </c>
      <c r="E6" s="44" t="s">
        <v>45</v>
      </c>
      <c r="F6" s="2"/>
      <c r="G6" s="2"/>
    </row>
    <row r="7" spans="1:7">
      <c r="A7" s="45"/>
      <c r="B7" s="45"/>
      <c r="C7" s="46" t="s">
        <v>46</v>
      </c>
      <c r="D7" s="46" t="s">
        <v>47</v>
      </c>
      <c r="E7" s="46" t="s">
        <v>47</v>
      </c>
      <c r="F7" s="2"/>
      <c r="G7" s="2"/>
    </row>
    <row r="8" spans="1:7" ht="21" customHeight="1">
      <c r="A8" s="3" t="s">
        <v>48</v>
      </c>
      <c r="B8" s="5" t="s">
        <v>49</v>
      </c>
      <c r="C8" s="22">
        <v>91713000</v>
      </c>
      <c r="D8" s="22">
        <v>3003</v>
      </c>
      <c r="E8" s="22">
        <v>438</v>
      </c>
      <c r="F8" s="2"/>
      <c r="G8" s="2"/>
    </row>
    <row r="9" spans="1:7" ht="21" customHeight="1">
      <c r="A9" s="3"/>
      <c r="B9" s="5" t="s">
        <v>50</v>
      </c>
      <c r="C9" s="22">
        <v>93786000</v>
      </c>
      <c r="D9" s="22">
        <v>3195</v>
      </c>
      <c r="E9" s="22">
        <v>462</v>
      </c>
      <c r="F9" s="2"/>
      <c r="G9" s="2"/>
    </row>
    <row r="10" spans="1:7" ht="21" customHeight="1">
      <c r="A10" s="2"/>
      <c r="B10" s="11" t="s">
        <v>51</v>
      </c>
      <c r="C10" s="22">
        <v>94836000</v>
      </c>
      <c r="D10" s="22">
        <v>3241</v>
      </c>
      <c r="E10" s="22">
        <v>457</v>
      </c>
      <c r="F10" s="2"/>
      <c r="G10" s="2"/>
    </row>
    <row r="11" spans="1:7" ht="21" customHeight="1">
      <c r="A11" s="2"/>
      <c r="B11" s="11" t="s">
        <v>52</v>
      </c>
      <c r="C11" s="22">
        <v>96438000</v>
      </c>
      <c r="D11" s="22">
        <v>3293</v>
      </c>
      <c r="E11" s="22">
        <v>463</v>
      </c>
      <c r="F11" s="2"/>
      <c r="G11" s="2"/>
    </row>
    <row r="12" spans="1:7" ht="21" customHeight="1">
      <c r="A12" s="47"/>
      <c r="B12" s="11" t="s">
        <v>53</v>
      </c>
      <c r="C12" s="27">
        <v>96738000</v>
      </c>
      <c r="D12" s="27">
        <v>3285</v>
      </c>
      <c r="E12" s="27">
        <v>492</v>
      </c>
      <c r="F12" s="2"/>
      <c r="G12" s="2"/>
    </row>
    <row r="13" spans="1:7" ht="21" customHeight="1">
      <c r="A13" s="48"/>
      <c r="B13" s="6" t="s">
        <v>54</v>
      </c>
      <c r="C13" s="429">
        <v>96360000</v>
      </c>
      <c r="D13" s="429">
        <v>3213</v>
      </c>
      <c r="E13" s="429">
        <v>501</v>
      </c>
      <c r="F13" s="2"/>
      <c r="G13" s="2"/>
    </row>
    <row r="14" spans="1:7" ht="21" customHeight="1">
      <c r="A14" s="1"/>
      <c r="B14" s="1"/>
      <c r="C14" s="32"/>
      <c r="D14" s="32"/>
      <c r="E14" s="18" t="s">
        <v>55</v>
      </c>
      <c r="F14" s="32"/>
      <c r="G14" s="32"/>
    </row>
    <row r="15" spans="1:7" ht="21" customHeight="1">
      <c r="A15" s="1"/>
      <c r="B15" s="1"/>
    </row>
    <row r="16" spans="1:7" ht="21" customHeight="1">
      <c r="A16" s="1"/>
      <c r="B16" s="1"/>
    </row>
    <row r="17" ht="21" customHeight="1"/>
    <row r="30" ht="16.5" customHeight="1"/>
  </sheetData>
  <sheetProtection selectLockedCells="1"/>
  <mergeCells count="2">
    <mergeCell ref="A1:F1"/>
    <mergeCell ref="C5:D5"/>
  </mergeCells>
  <phoneticPr fontId="5"/>
  <pageMargins left="0.9055118110236221" right="0.70866141732283472" top="0.74803149606299213" bottom="0.74803149606299213" header="0.31496062992125984" footer="0.31496062992125984"/>
  <pageSetup paperSize="9" orientation="portrait" r:id="rId1"/>
  <headerFooter>
    <oddHeader xml:space="preserve">&amp;R&amp;"ＭＳ ゴシック,標準"&amp;11 10. 社会保障・労働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selection activeCell="D15" sqref="D15"/>
    </sheetView>
  </sheetViews>
  <sheetFormatPr defaultColWidth="10.625" defaultRowHeight="14.25"/>
  <cols>
    <col min="1" max="1" width="5.75" customWidth="1"/>
    <col min="2" max="2" width="9.375" customWidth="1"/>
    <col min="3" max="4" width="23.125" customWidth="1"/>
  </cols>
  <sheetData>
    <row r="1" spans="1:4" s="49" customFormat="1" ht="30" customHeight="1">
      <c r="A1" s="443" t="s">
        <v>56</v>
      </c>
      <c r="B1" s="443"/>
      <c r="C1" s="443"/>
      <c r="D1" s="443"/>
    </row>
    <row r="2" spans="1:4" s="49" customFormat="1" ht="8.25" customHeight="1">
      <c r="A2" s="50"/>
      <c r="B2" s="50"/>
      <c r="C2" s="51"/>
      <c r="D2" s="51"/>
    </row>
    <row r="3" spans="1:4" s="49" customFormat="1" ht="12" customHeight="1">
      <c r="A3" s="50"/>
      <c r="B3" s="50"/>
      <c r="C3" s="51"/>
    </row>
    <row r="4" spans="1:4" s="49" customFormat="1" ht="25.5" customHeight="1">
      <c r="A4" s="456" t="s">
        <v>40</v>
      </c>
      <c r="B4" s="457"/>
      <c r="C4" s="52" t="s">
        <v>57</v>
      </c>
      <c r="D4" s="416" t="s">
        <v>58</v>
      </c>
    </row>
    <row r="5" spans="1:4" s="49" customFormat="1" ht="12" customHeight="1">
      <c r="A5" s="53"/>
      <c r="B5" s="53"/>
      <c r="C5" s="54" t="s">
        <v>60</v>
      </c>
      <c r="D5" s="54" t="s">
        <v>62</v>
      </c>
    </row>
    <row r="6" spans="1:4" s="49" customFormat="1" ht="28.5" customHeight="1">
      <c r="A6" s="419"/>
      <c r="B6" s="420">
        <v>22</v>
      </c>
      <c r="C6" s="421">
        <v>4526262</v>
      </c>
      <c r="D6" s="438">
        <v>21309</v>
      </c>
    </row>
    <row r="7" spans="1:4" s="49" customFormat="1" ht="28.5" customHeight="1">
      <c r="A7" s="422"/>
      <c r="B7" s="423" t="s">
        <v>63</v>
      </c>
      <c r="C7" s="421">
        <v>5176528</v>
      </c>
      <c r="D7" s="438">
        <v>21213</v>
      </c>
    </row>
    <row r="8" spans="1:4" s="49" customFormat="1" ht="28.5" customHeight="1">
      <c r="A8" s="422"/>
      <c r="B8" s="423">
        <v>24</v>
      </c>
      <c r="C8" s="424" t="s">
        <v>64</v>
      </c>
      <c r="D8" s="439" t="s">
        <v>65</v>
      </c>
    </row>
    <row r="9" spans="1:4" s="49" customFormat="1" ht="28.5" customHeight="1">
      <c r="A9" s="425"/>
      <c r="B9" s="423">
        <v>25</v>
      </c>
      <c r="C9" s="421">
        <v>4476875</v>
      </c>
      <c r="D9" s="438">
        <v>20474</v>
      </c>
    </row>
    <row r="10" spans="1:4" s="49" customFormat="1" ht="28.5" customHeight="1">
      <c r="A10" s="426"/>
      <c r="B10" s="427">
        <v>26</v>
      </c>
      <c r="C10" s="428">
        <v>4401635</v>
      </c>
      <c r="D10" s="440">
        <v>20138</v>
      </c>
    </row>
    <row r="11" spans="1:4" s="49" customFormat="1" ht="15" customHeight="1">
      <c r="A11" s="458"/>
      <c r="B11" s="459"/>
      <c r="C11" s="459"/>
      <c r="D11" s="55" t="s">
        <v>66</v>
      </c>
    </row>
    <row r="12" spans="1:4" s="49" customFormat="1" ht="27.75" customHeight="1">
      <c r="A12" s="581" t="s">
        <v>343</v>
      </c>
      <c r="B12" s="582"/>
      <c r="C12" s="582"/>
      <c r="D12" s="51"/>
    </row>
    <row r="20" spans="7:7">
      <c r="G20" s="418"/>
    </row>
  </sheetData>
  <mergeCells count="3">
    <mergeCell ref="A1:D1"/>
    <mergeCell ref="A4:B4"/>
    <mergeCell ref="A11:C11"/>
  </mergeCells>
  <phoneticPr fontId="5"/>
  <pageMargins left="1.4960629921259843" right="0.70866141732283472" top="0.74803149606299213" bottom="0.74803149606299213" header="0.31496062992125984" footer="0.31496062992125984"/>
  <pageSetup paperSize="9" orientation="portrait" r:id="rId1"/>
  <headerFooter>
    <oddHeader>&amp;R&amp;"ＭＳ ゴシック,標準"&amp;11 10. 社会保障・労働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Normal="100" workbookViewId="0">
      <selection activeCell="H9" sqref="H9"/>
    </sheetView>
  </sheetViews>
  <sheetFormatPr defaultColWidth="10.625" defaultRowHeight="14.25"/>
  <cols>
    <col min="1" max="1" width="5.75" customWidth="1"/>
    <col min="2" max="2" width="9.375" customWidth="1"/>
    <col min="3" max="4" width="23.125" customWidth="1"/>
  </cols>
  <sheetData>
    <row r="1" spans="1:7" s="49" customFormat="1" ht="21.95" customHeight="1">
      <c r="A1" s="452" t="s">
        <v>67</v>
      </c>
      <c r="B1" s="452"/>
      <c r="C1" s="452"/>
      <c r="D1" s="452"/>
      <c r="E1" s="452"/>
      <c r="F1" s="51"/>
      <c r="G1" s="51"/>
    </row>
    <row r="2" spans="1:7" s="49" customFormat="1" ht="11.25" customHeight="1">
      <c r="A2" s="33"/>
      <c r="B2" s="33"/>
      <c r="C2" s="33"/>
      <c r="D2" s="33"/>
      <c r="E2" s="33"/>
      <c r="F2" s="51"/>
      <c r="G2" s="51"/>
    </row>
    <row r="3" spans="1:7" s="49" customFormat="1" ht="11.25" customHeight="1">
      <c r="A3" s="33"/>
      <c r="B3" s="33"/>
      <c r="C3" s="33"/>
      <c r="D3" s="33"/>
      <c r="E3" s="33"/>
      <c r="F3" s="51"/>
      <c r="G3" s="51"/>
    </row>
    <row r="4" spans="1:7" s="49" customFormat="1" ht="12.75" customHeight="1">
      <c r="A4" s="460"/>
      <c r="B4" s="460"/>
      <c r="C4" s="460"/>
      <c r="D4" s="460"/>
      <c r="E4" s="33"/>
      <c r="F4" s="51"/>
      <c r="G4" s="51"/>
    </row>
    <row r="5" spans="1:7" s="49" customFormat="1" ht="25.5" customHeight="1">
      <c r="A5" s="456" t="s">
        <v>40</v>
      </c>
      <c r="B5" s="457"/>
      <c r="C5" s="416" t="s">
        <v>57</v>
      </c>
      <c r="D5" s="416" t="s">
        <v>58</v>
      </c>
    </row>
    <row r="6" spans="1:7" s="49" customFormat="1" ht="12" customHeight="1">
      <c r="A6" s="53"/>
      <c r="B6" s="53"/>
      <c r="C6" s="417" t="s">
        <v>59</v>
      </c>
      <c r="D6" s="417" t="s">
        <v>61</v>
      </c>
    </row>
    <row r="7" spans="1:7" s="49" customFormat="1" ht="29.25" customHeight="1">
      <c r="A7" s="3"/>
      <c r="B7" s="5">
        <v>22</v>
      </c>
      <c r="C7" s="56">
        <v>906599</v>
      </c>
      <c r="D7" s="56">
        <v>2183</v>
      </c>
      <c r="E7" s="33"/>
      <c r="F7" s="51"/>
      <c r="G7" s="51"/>
    </row>
    <row r="8" spans="1:7" s="49" customFormat="1" ht="29.25" customHeight="1">
      <c r="A8" s="2"/>
      <c r="B8" s="11" t="s">
        <v>68</v>
      </c>
      <c r="C8" s="56">
        <v>948445</v>
      </c>
      <c r="D8" s="56">
        <v>2237</v>
      </c>
      <c r="E8" s="33"/>
      <c r="F8" s="51"/>
      <c r="G8" s="51"/>
    </row>
    <row r="9" spans="1:7" s="49" customFormat="1" ht="29.25" customHeight="1">
      <c r="A9" s="2"/>
      <c r="B9" s="11">
        <v>24</v>
      </c>
      <c r="C9" s="56">
        <v>960129</v>
      </c>
      <c r="D9" s="56">
        <v>2264</v>
      </c>
      <c r="E9" s="33"/>
      <c r="F9" s="51"/>
      <c r="G9" s="51"/>
    </row>
    <row r="10" spans="1:7" s="49" customFormat="1" ht="29.25" customHeight="1">
      <c r="A10" s="47"/>
      <c r="B10" s="11">
        <v>25</v>
      </c>
      <c r="C10" s="57">
        <v>979547</v>
      </c>
      <c r="D10" s="57">
        <v>2297</v>
      </c>
      <c r="E10" s="33"/>
      <c r="F10" s="33"/>
      <c r="G10" s="33"/>
    </row>
    <row r="11" spans="1:7" s="49" customFormat="1" ht="29.25" customHeight="1">
      <c r="A11" s="48"/>
      <c r="B11" s="6">
        <v>26</v>
      </c>
      <c r="C11" s="415">
        <v>971989</v>
      </c>
      <c r="D11" s="415">
        <v>2294</v>
      </c>
      <c r="E11" s="33"/>
      <c r="F11" s="33"/>
      <c r="G11" s="33"/>
    </row>
    <row r="12" spans="1:7" s="49" customFormat="1" ht="21.95" customHeight="1">
      <c r="A12" s="33"/>
      <c r="B12" s="33"/>
      <c r="C12" s="33"/>
      <c r="D12" s="3" t="s">
        <v>69</v>
      </c>
      <c r="E12" s="33"/>
      <c r="F12" s="33"/>
      <c r="G12" s="33"/>
    </row>
  </sheetData>
  <mergeCells count="3">
    <mergeCell ref="A1:E1"/>
    <mergeCell ref="A4:D4"/>
    <mergeCell ref="A5:B5"/>
  </mergeCells>
  <phoneticPr fontId="5"/>
  <pageMargins left="1.4960629921259843" right="0.70866141732283472" top="0.74803149606299213" bottom="0.74803149606299213" header="0.31496062992125984" footer="0.31496062992125984"/>
  <pageSetup paperSize="9" orientation="portrait" r:id="rId1"/>
  <headerFooter>
    <oddHeader>&amp;R&amp;"ＭＳ ゴシック,標準"&amp;11 10. 社会保障・労働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workbookViewId="0">
      <selection activeCell="C12" sqref="C12"/>
    </sheetView>
  </sheetViews>
  <sheetFormatPr defaultRowHeight="14.25"/>
  <cols>
    <col min="1" max="1" width="7.875" style="58" customWidth="1"/>
    <col min="2" max="2" width="10.375" style="58" customWidth="1"/>
    <col min="3" max="5" width="15.25" style="58" customWidth="1"/>
    <col min="6" max="16384" width="9" style="58"/>
  </cols>
  <sheetData>
    <row r="1" spans="1:6" ht="30" customHeight="1">
      <c r="A1" s="443" t="s">
        <v>78</v>
      </c>
      <c r="B1" s="443"/>
      <c r="C1" s="443"/>
      <c r="D1" s="443"/>
      <c r="E1" s="443"/>
    </row>
    <row r="2" spans="1:6" ht="30" customHeight="1">
      <c r="A2" s="33"/>
      <c r="B2" s="33"/>
      <c r="C2" s="2"/>
      <c r="D2" s="2"/>
      <c r="E2" s="2"/>
    </row>
    <row r="3" spans="1:6" ht="20.100000000000001" customHeight="1">
      <c r="A3" s="413" t="s">
        <v>70</v>
      </c>
      <c r="B3" s="33"/>
      <c r="C3" s="2"/>
      <c r="D3" s="2"/>
      <c r="E3" s="2"/>
    </row>
    <row r="4" spans="1:6" ht="25.5" customHeight="1">
      <c r="A4" s="444" t="s">
        <v>71</v>
      </c>
      <c r="B4" s="461"/>
      <c r="C4" s="59" t="s">
        <v>72</v>
      </c>
      <c r="D4" s="59" t="s">
        <v>73</v>
      </c>
      <c r="E4" s="59" t="s">
        <v>74</v>
      </c>
    </row>
    <row r="5" spans="1:6" ht="12" customHeight="1">
      <c r="A5" s="60"/>
      <c r="B5" s="60"/>
      <c r="C5" s="61"/>
      <c r="D5" s="46" t="s">
        <v>75</v>
      </c>
      <c r="E5" s="46" t="s">
        <v>75</v>
      </c>
    </row>
    <row r="6" spans="1:6" ht="28.5" customHeight="1">
      <c r="A6" s="20" t="s">
        <v>21</v>
      </c>
      <c r="B6" s="5">
        <v>22</v>
      </c>
      <c r="C6" s="62">
        <v>213</v>
      </c>
      <c r="D6" s="62">
        <v>12298</v>
      </c>
      <c r="E6" s="62">
        <v>83168</v>
      </c>
    </row>
    <row r="7" spans="1:6" ht="28.5" customHeight="1">
      <c r="A7" s="20" t="s">
        <v>21</v>
      </c>
      <c r="B7" s="11" t="s">
        <v>76</v>
      </c>
      <c r="C7" s="62">
        <v>207</v>
      </c>
      <c r="D7" s="62">
        <v>11155</v>
      </c>
      <c r="E7" s="62">
        <v>84969</v>
      </c>
    </row>
    <row r="8" spans="1:6" ht="28.5" customHeight="1">
      <c r="A8" s="20" t="s">
        <v>21</v>
      </c>
      <c r="B8" s="11">
        <v>24</v>
      </c>
      <c r="C8" s="62">
        <v>203</v>
      </c>
      <c r="D8" s="62">
        <v>11104</v>
      </c>
      <c r="E8" s="62">
        <v>86260</v>
      </c>
    </row>
    <row r="9" spans="1:6" ht="28.5" customHeight="1">
      <c r="A9" s="20" t="s">
        <v>21</v>
      </c>
      <c r="B9" s="11">
        <v>25</v>
      </c>
      <c r="C9" s="63">
        <v>202</v>
      </c>
      <c r="D9" s="63">
        <v>10671</v>
      </c>
      <c r="E9" s="63">
        <v>87756</v>
      </c>
    </row>
    <row r="10" spans="1:6" ht="28.5" customHeight="1">
      <c r="A10" s="30" t="s">
        <v>21</v>
      </c>
      <c r="B10" s="6">
        <v>26</v>
      </c>
      <c r="C10" s="414">
        <v>198</v>
      </c>
      <c r="D10" s="414">
        <v>10158</v>
      </c>
      <c r="E10" s="414">
        <v>88614</v>
      </c>
    </row>
    <row r="11" spans="1:6" ht="32.25" customHeight="1">
      <c r="A11" s="1"/>
      <c r="B11" s="64"/>
      <c r="C11" s="2"/>
      <c r="D11" s="2"/>
      <c r="E11" s="462" t="s">
        <v>77</v>
      </c>
      <c r="F11" s="463"/>
    </row>
    <row r="12" spans="1:6" ht="20.25" customHeight="1">
      <c r="A12" s="1"/>
      <c r="B12" s="1"/>
      <c r="C12" s="2"/>
      <c r="D12" s="2"/>
    </row>
  </sheetData>
  <sheetProtection selectLockedCells="1"/>
  <mergeCells count="3">
    <mergeCell ref="A1:E1"/>
    <mergeCell ref="A4:B4"/>
    <mergeCell ref="E11:F11"/>
  </mergeCells>
  <phoneticPr fontId="5"/>
  <printOptions horizontalCentered="1"/>
  <pageMargins left="0.78740157480314965" right="0.59055118110236227" top="0.98425196850393704" bottom="0.39370078740157483" header="0.31496062992125984" footer="0.19685039370078741"/>
  <pageSetup paperSize="9" orientation="portrait" r:id="rId1"/>
  <headerFooter alignWithMargins="0">
    <oddHeader>&amp;R&amp;"ＭＳ ゴシック,標準"&amp;11 10.社会保障・労働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showGridLines="0" tabSelected="1" workbookViewId="0">
      <selection activeCell="L10" sqref="L10"/>
    </sheetView>
  </sheetViews>
  <sheetFormatPr defaultRowHeight="14.25"/>
  <cols>
    <col min="1" max="1" width="5.25" style="65" customWidth="1"/>
    <col min="2" max="2" width="6.875" style="65" customWidth="1"/>
    <col min="3" max="3" width="15.875" style="65" customWidth="1"/>
    <col min="4" max="4" width="17.125" style="65" customWidth="1"/>
    <col min="5" max="5" width="8.875" style="65" customWidth="1"/>
    <col min="6" max="6" width="17.25" style="65" customWidth="1"/>
    <col min="7" max="7" width="8.875" style="65" customWidth="1"/>
    <col min="8" max="8" width="17.25" style="65" customWidth="1"/>
    <col min="9" max="9" width="8.875" style="65" customWidth="1"/>
    <col min="10" max="10" width="17.25" style="65" customWidth="1"/>
    <col min="11" max="16384" width="9" style="65"/>
  </cols>
  <sheetData>
    <row r="1" spans="1:10" ht="30" customHeight="1">
      <c r="A1" s="443" t="s">
        <v>79</v>
      </c>
      <c r="B1" s="443"/>
      <c r="C1" s="443"/>
      <c r="D1" s="443"/>
      <c r="E1" s="443"/>
      <c r="F1" s="443"/>
      <c r="G1" s="443"/>
      <c r="H1" s="443"/>
      <c r="I1" s="443"/>
      <c r="J1" s="443"/>
    </row>
    <row r="2" spans="1:10" ht="30" customHeight="1">
      <c r="A2" s="66"/>
      <c r="B2" s="67"/>
      <c r="C2" s="68"/>
      <c r="D2" s="68"/>
      <c r="E2" s="68"/>
      <c r="F2" s="68"/>
      <c r="G2" s="68"/>
      <c r="H2" s="68"/>
      <c r="I2" s="68"/>
      <c r="J2" s="68"/>
    </row>
    <row r="3" spans="1:10" ht="20.100000000000001" customHeight="1">
      <c r="A3" s="7"/>
      <c r="B3" s="7"/>
      <c r="C3" s="17"/>
      <c r="D3" s="17"/>
      <c r="E3" s="17"/>
      <c r="F3" s="17"/>
      <c r="G3" s="17"/>
      <c r="H3" s="17"/>
      <c r="I3" s="17"/>
      <c r="J3" s="69"/>
    </row>
    <row r="4" spans="1:10" ht="24" customHeight="1">
      <c r="A4" s="444" t="s">
        <v>80</v>
      </c>
      <c r="B4" s="461"/>
      <c r="C4" s="466" t="s">
        <v>81</v>
      </c>
      <c r="D4" s="467"/>
      <c r="E4" s="448" t="s">
        <v>82</v>
      </c>
      <c r="F4" s="470"/>
      <c r="G4" s="470"/>
      <c r="H4" s="470"/>
      <c r="I4" s="470"/>
      <c r="J4" s="470"/>
    </row>
    <row r="5" spans="1:10" ht="24" customHeight="1">
      <c r="A5" s="464"/>
      <c r="B5" s="465"/>
      <c r="C5" s="468"/>
      <c r="D5" s="469"/>
      <c r="E5" s="448" t="s">
        <v>83</v>
      </c>
      <c r="F5" s="471"/>
      <c r="G5" s="448" t="s">
        <v>84</v>
      </c>
      <c r="H5" s="471"/>
      <c r="I5" s="448" t="s">
        <v>85</v>
      </c>
      <c r="J5" s="451"/>
    </row>
    <row r="6" spans="1:10" ht="24" customHeight="1">
      <c r="A6" s="583"/>
      <c r="B6" s="584"/>
      <c r="C6" s="436" t="s">
        <v>86</v>
      </c>
      <c r="D6" s="585" t="s">
        <v>87</v>
      </c>
      <c r="E6" s="435" t="s">
        <v>88</v>
      </c>
      <c r="F6" s="435" t="s">
        <v>89</v>
      </c>
      <c r="G6" s="435" t="s">
        <v>88</v>
      </c>
      <c r="H6" s="435" t="s">
        <v>90</v>
      </c>
      <c r="I6" s="435" t="s">
        <v>88</v>
      </c>
      <c r="J6" s="437" t="s">
        <v>90</v>
      </c>
    </row>
    <row r="7" spans="1:10" ht="33.75" customHeight="1">
      <c r="A7" s="20" t="s">
        <v>21</v>
      </c>
      <c r="B7" s="70">
        <v>22</v>
      </c>
      <c r="C7" s="24">
        <v>32730</v>
      </c>
      <c r="D7" s="24">
        <v>930</v>
      </c>
      <c r="E7" s="24">
        <v>794445</v>
      </c>
      <c r="F7" s="24">
        <v>28596261016</v>
      </c>
      <c r="G7" s="24">
        <v>739366</v>
      </c>
      <c r="H7" s="24">
        <v>28080761282</v>
      </c>
      <c r="I7" s="24">
        <v>55079</v>
      </c>
      <c r="J7" s="22">
        <v>515499734</v>
      </c>
    </row>
    <row r="8" spans="1:10" ht="33.75" customHeight="1">
      <c r="A8" s="20" t="s">
        <v>21</v>
      </c>
      <c r="B8" s="70" t="s">
        <v>91</v>
      </c>
      <c r="C8" s="24">
        <v>33542</v>
      </c>
      <c r="D8" s="24">
        <v>876</v>
      </c>
      <c r="E8" s="24">
        <v>826454</v>
      </c>
      <c r="F8" s="24">
        <v>29575513404</v>
      </c>
      <c r="G8" s="24">
        <v>767735</v>
      </c>
      <c r="H8" s="24">
        <v>29039109744</v>
      </c>
      <c r="I8" s="24">
        <v>58719</v>
      </c>
      <c r="J8" s="22">
        <v>536403660</v>
      </c>
    </row>
    <row r="9" spans="1:10" ht="33.75" customHeight="1">
      <c r="A9" s="20" t="s">
        <v>21</v>
      </c>
      <c r="B9" s="70">
        <v>24</v>
      </c>
      <c r="C9" s="24">
        <v>34389</v>
      </c>
      <c r="D9" s="24">
        <v>873</v>
      </c>
      <c r="E9" s="24">
        <v>863766</v>
      </c>
      <c r="F9" s="24">
        <v>30680604857</v>
      </c>
      <c r="G9" s="24">
        <v>802885</v>
      </c>
      <c r="H9" s="24">
        <v>30168235235</v>
      </c>
      <c r="I9" s="24">
        <v>60881</v>
      </c>
      <c r="J9" s="22">
        <v>512369622</v>
      </c>
    </row>
    <row r="10" spans="1:10" ht="33.75" customHeight="1">
      <c r="A10" s="20" t="s">
        <v>21</v>
      </c>
      <c r="B10" s="70">
        <v>25</v>
      </c>
      <c r="C10" s="29">
        <v>34431</v>
      </c>
      <c r="D10" s="29">
        <v>896</v>
      </c>
      <c r="E10" s="24">
        <v>896319</v>
      </c>
      <c r="F10" s="24">
        <v>31400957257</v>
      </c>
      <c r="G10" s="29">
        <v>832547</v>
      </c>
      <c r="H10" s="29">
        <v>30878802376</v>
      </c>
      <c r="I10" s="29">
        <v>63772</v>
      </c>
      <c r="J10" s="27">
        <v>522154881</v>
      </c>
    </row>
    <row r="11" spans="1:10" ht="33.75" customHeight="1">
      <c r="A11" s="30" t="s">
        <v>21</v>
      </c>
      <c r="B11" s="71">
        <v>26</v>
      </c>
      <c r="C11" s="410">
        <v>34896</v>
      </c>
      <c r="D11" s="410">
        <v>944</v>
      </c>
      <c r="E11" s="72">
        <f>SUM(G11,I11)</f>
        <v>915066</v>
      </c>
      <c r="F11" s="72">
        <f>SUM(H11,J11)</f>
        <v>31615646350</v>
      </c>
      <c r="G11" s="410">
        <v>851200</v>
      </c>
      <c r="H11" s="410">
        <v>31095308815</v>
      </c>
      <c r="I11" s="410">
        <v>63866</v>
      </c>
      <c r="J11" s="429">
        <v>520337535</v>
      </c>
    </row>
    <row r="12" spans="1:10" s="33" customFormat="1" ht="20.25" customHeight="1">
      <c r="A12" s="413" t="s">
        <v>92</v>
      </c>
      <c r="B12" s="411"/>
      <c r="J12" s="412" t="s">
        <v>93</v>
      </c>
    </row>
    <row r="13" spans="1:10" s="33" customFormat="1" ht="15.75" customHeight="1">
      <c r="A13" s="73" t="s">
        <v>94</v>
      </c>
      <c r="J13" s="3"/>
    </row>
  </sheetData>
  <sheetProtection selectLockedCells="1"/>
  <mergeCells count="7">
    <mergeCell ref="A1:J1"/>
    <mergeCell ref="A4:B6"/>
    <mergeCell ref="C4:D5"/>
    <mergeCell ref="E4:J4"/>
    <mergeCell ref="E5:F5"/>
    <mergeCell ref="G5:H5"/>
    <mergeCell ref="I5:J5"/>
  </mergeCells>
  <phoneticPr fontId="5"/>
  <printOptions horizontalCentered="1"/>
  <pageMargins left="0.59055118110236227" right="0.59055118110236227" top="0.78740157480314965" bottom="0.39370078740157483" header="0.31496062992125984" footer="0.19685039370078741"/>
  <pageSetup paperSize="9" orientation="landscape" r:id="rId1"/>
  <headerFooter alignWithMargins="0">
    <oddHeader>&amp;R&amp;"ＭＳ ゴシック,標準"&amp;11 10．社会保障・労働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showGridLines="0" zoomScaleNormal="100" workbookViewId="0">
      <selection activeCell="I5" sqref="I5"/>
    </sheetView>
  </sheetViews>
  <sheetFormatPr defaultColWidth="10.625" defaultRowHeight="21.95" customHeight="1"/>
  <cols>
    <col min="1" max="1" width="7.5" style="33" customWidth="1"/>
    <col min="2" max="2" width="8.875" style="33" customWidth="1"/>
    <col min="3" max="6" width="12.625" style="33" customWidth="1"/>
    <col min="7" max="16384" width="10.625" style="33"/>
  </cols>
  <sheetData>
    <row r="1" spans="1:7" ht="30" customHeight="1">
      <c r="A1" s="443" t="s">
        <v>95</v>
      </c>
      <c r="B1" s="443"/>
      <c r="C1" s="443"/>
      <c r="D1" s="443"/>
      <c r="E1" s="443"/>
      <c r="F1" s="443"/>
    </row>
    <row r="2" spans="1:7" ht="30" customHeight="1">
      <c r="A2" s="2"/>
      <c r="B2" s="2"/>
    </row>
    <row r="3" spans="1:7" ht="20.100000000000001" customHeight="1">
      <c r="A3" s="2"/>
      <c r="B3" s="2"/>
    </row>
    <row r="4" spans="1:7" s="32" customFormat="1" ht="27" customHeight="1">
      <c r="A4" s="444" t="s">
        <v>96</v>
      </c>
      <c r="B4" s="445"/>
      <c r="C4" s="448" t="s">
        <v>97</v>
      </c>
      <c r="D4" s="471"/>
      <c r="E4" s="448" t="s">
        <v>98</v>
      </c>
      <c r="F4" s="451"/>
      <c r="G4" s="2"/>
    </row>
    <row r="5" spans="1:7" s="32" customFormat="1" ht="27" customHeight="1">
      <c r="A5" s="446"/>
      <c r="B5" s="447"/>
      <c r="C5" s="10" t="s">
        <v>99</v>
      </c>
      <c r="D5" s="10" t="s">
        <v>100</v>
      </c>
      <c r="E5" s="10" t="s">
        <v>99</v>
      </c>
      <c r="F5" s="10" t="s">
        <v>100</v>
      </c>
      <c r="G5" s="2"/>
    </row>
    <row r="6" spans="1:7" s="32" customFormat="1" ht="32.25" customHeight="1">
      <c r="A6" s="20" t="s">
        <v>21</v>
      </c>
      <c r="B6" s="5">
        <v>22</v>
      </c>
      <c r="C6" s="22">
        <v>35629</v>
      </c>
      <c r="D6" s="22">
        <v>61542</v>
      </c>
      <c r="E6" s="74">
        <v>37</v>
      </c>
      <c r="F6" s="75">
        <v>22.9</v>
      </c>
      <c r="G6" s="2"/>
    </row>
    <row r="7" spans="1:7" s="32" customFormat="1" ht="32.25" customHeight="1">
      <c r="A7" s="20" t="s">
        <v>21</v>
      </c>
      <c r="B7" s="11" t="s">
        <v>101</v>
      </c>
      <c r="C7" s="22">
        <v>35556</v>
      </c>
      <c r="D7" s="22">
        <v>60942</v>
      </c>
      <c r="E7" s="74">
        <v>36.700000000000003</v>
      </c>
      <c r="F7" s="75">
        <v>22.7</v>
      </c>
      <c r="G7" s="2"/>
    </row>
    <row r="8" spans="1:7" s="32" customFormat="1" ht="32.25" customHeight="1">
      <c r="A8" s="20" t="s">
        <v>21</v>
      </c>
      <c r="B8" s="11">
        <v>24</v>
      </c>
      <c r="C8" s="22">
        <v>35346</v>
      </c>
      <c r="D8" s="22">
        <v>60021</v>
      </c>
      <c r="E8" s="74">
        <v>36.200000000000003</v>
      </c>
      <c r="F8" s="75">
        <v>22.4</v>
      </c>
      <c r="G8" s="2"/>
    </row>
    <row r="9" spans="1:7" s="32" customFormat="1" ht="32.25" customHeight="1">
      <c r="A9" s="20" t="s">
        <v>21</v>
      </c>
      <c r="B9" s="11">
        <v>25</v>
      </c>
      <c r="C9" s="76">
        <v>35101</v>
      </c>
      <c r="D9" s="76">
        <v>59043</v>
      </c>
      <c r="E9" s="77">
        <v>35.700000000000003</v>
      </c>
      <c r="F9" s="78">
        <v>22</v>
      </c>
      <c r="G9" s="2"/>
    </row>
    <row r="10" spans="1:7" s="32" customFormat="1" ht="32.25" customHeight="1">
      <c r="A10" s="30" t="s">
        <v>21</v>
      </c>
      <c r="B10" s="6">
        <v>26</v>
      </c>
      <c r="C10" s="407">
        <v>34694</v>
      </c>
      <c r="D10" s="407">
        <v>57476</v>
      </c>
      <c r="E10" s="408">
        <v>34.9</v>
      </c>
      <c r="F10" s="409">
        <v>21.5</v>
      </c>
      <c r="G10" s="2"/>
    </row>
    <row r="11" spans="1:7" s="32" customFormat="1" ht="20.25" customHeight="1">
      <c r="A11" s="2"/>
      <c r="B11" s="1"/>
      <c r="F11" s="3" t="s">
        <v>102</v>
      </c>
    </row>
    <row r="12" spans="1:7" ht="21.95" customHeight="1">
      <c r="A12" s="1"/>
      <c r="B12" s="1"/>
    </row>
    <row r="13" spans="1:7" ht="21.95" customHeight="1">
      <c r="A13" s="1"/>
      <c r="B13" s="1"/>
    </row>
    <row r="14" spans="1:7" ht="21.95" customHeight="1">
      <c r="A14" s="2"/>
      <c r="B14" s="2"/>
    </row>
    <row r="15" spans="1:7" ht="21.95" customHeight="1">
      <c r="A15" s="2"/>
      <c r="B15" s="2"/>
    </row>
    <row r="16" spans="1:7" ht="21.95" customHeight="1">
      <c r="A16" s="2"/>
      <c r="B16" s="2"/>
    </row>
    <row r="17" spans="1:2" ht="21.95" customHeight="1">
      <c r="A17" s="2"/>
      <c r="B17" s="2"/>
    </row>
    <row r="18" spans="1:2" ht="21.95" customHeight="1">
      <c r="A18" s="2"/>
      <c r="B18" s="2"/>
    </row>
    <row r="19" spans="1:2" ht="21.95" customHeight="1">
      <c r="A19" s="2"/>
      <c r="B19" s="2"/>
    </row>
    <row r="20" spans="1:2" ht="21.95" customHeight="1">
      <c r="A20" s="2"/>
      <c r="B20" s="2"/>
    </row>
    <row r="21" spans="1:2" ht="21.95" customHeight="1">
      <c r="A21" s="2"/>
      <c r="B21" s="2"/>
    </row>
    <row r="22" spans="1:2" ht="21.95" customHeight="1">
      <c r="A22" s="2"/>
      <c r="B22" s="2"/>
    </row>
    <row r="23" spans="1:2" ht="21.95" customHeight="1">
      <c r="A23" s="2"/>
      <c r="B23" s="2"/>
    </row>
  </sheetData>
  <sheetProtection selectLockedCells="1"/>
  <mergeCells count="4">
    <mergeCell ref="A1:F1"/>
    <mergeCell ref="A4:B5"/>
    <mergeCell ref="C4:D4"/>
    <mergeCell ref="E4:F4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43" orientation="portrait" useFirstPageNumber="1" horizontalDpi="400" verticalDpi="300" r:id="rId1"/>
  <headerFooter alignWithMargins="0">
    <oddHeader xml:space="preserve">&amp;R&amp;"ＭＳ ゴシック,標準"&amp;11 10. 社会保障・労働&amp;12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25</vt:i4>
      </vt:variant>
      <vt:variant>
        <vt:lpstr>名前付き一覧</vt:lpstr>
      </vt:variant>
      <vt:variant>
        <vt:i4>2</vt:i4>
      </vt:variant>
    </vt:vector>
  </HeadingPairs>
  <TitlesOfParts>
    <vt:vector size="27" baseType="lpstr">
      <vt:lpstr>10-1</vt:lpstr>
      <vt:lpstr>10-2</vt:lpstr>
      <vt:lpstr>10-3</vt:lpstr>
      <vt:lpstr>10-4</vt:lpstr>
      <vt:lpstr>10-5</vt:lpstr>
      <vt:lpstr>10-6</vt:lpstr>
      <vt:lpstr>10-7</vt:lpstr>
      <vt:lpstr>10-8</vt:lpstr>
      <vt:lpstr>10-9</vt:lpstr>
      <vt:lpstr>10-10</vt:lpstr>
      <vt:lpstr>10-11</vt:lpstr>
      <vt:lpstr>10-12</vt:lpstr>
      <vt:lpstr>10-13</vt:lpstr>
      <vt:lpstr>10-14</vt:lpstr>
      <vt:lpstr>10-15</vt:lpstr>
      <vt:lpstr>10-16</vt:lpstr>
      <vt:lpstr>10-17</vt:lpstr>
      <vt:lpstr>10-18</vt:lpstr>
      <vt:lpstr>10-19</vt:lpstr>
      <vt:lpstr>10-20</vt:lpstr>
      <vt:lpstr>10-21</vt:lpstr>
      <vt:lpstr>10-22</vt:lpstr>
      <vt:lpstr>10-23</vt:lpstr>
      <vt:lpstr>10-24</vt:lpstr>
      <vt:lpstr>10-25</vt:lpstr>
      <vt:lpstr>'10-3'!Print_Area</vt:lpstr>
      <vt:lpstr>'10-4'!Print_Area</vt:lpstr>
    </vt:vector>
  </TitlesOfParts>
  <Company>福井市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１０－１．生活保護数</dc:title>
  <dc:creator>m.makita</dc:creator>
  <cp:lastModifiedBy>Fukui</cp:lastModifiedBy>
  <cp:lastPrinted>2016-03-07T06:44:04Z</cp:lastPrinted>
  <dcterms:created xsi:type="dcterms:W3CDTF">1997-07-07T02:11:48Z</dcterms:created>
  <dcterms:modified xsi:type="dcterms:W3CDTF">2016-03-28T09:30:28Z</dcterms:modified>
</cp:coreProperties>
</file>