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oukei\統計分析\02_統計書\R07\04_発行\原稿\Excel\"/>
    </mc:Choice>
  </mc:AlternateContent>
  <xr:revisionPtr revIDLastSave="0" documentId="13_ncr:1_{5F827373-8EC7-43E3-B479-E269AAB17A59}" xr6:coauthVersionLast="47" xr6:coauthVersionMax="47" xr10:uidLastSave="{00000000-0000-0000-0000-000000000000}"/>
  <bookViews>
    <workbookView xWindow="-120" yWindow="-120" windowWidth="19440" windowHeight="10320" tabRatio="412" xr2:uid="{00000000-000D-0000-FFFF-FFFF00000000}"/>
  </bookViews>
  <sheets>
    <sheet name="18-1" sheetId="6" r:id="rId1"/>
    <sheet name="18-2" sheetId="7" r:id="rId2"/>
  </sheets>
  <definedNames>
    <definedName name="_xlnm.Print_Area" localSheetId="1">'18-2'!$A$1:$G$186</definedName>
    <definedName name="_xlnm.Print_Titles" localSheetId="1">'18-2'!$1:$4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5" i="7" l="1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G164" i="7"/>
  <c r="F164" i="7"/>
  <c r="E163" i="7"/>
  <c r="E162" i="7"/>
  <c r="E161" i="7"/>
  <c r="G160" i="7"/>
  <c r="F160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G143" i="7"/>
  <c r="F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G120" i="7"/>
  <c r="F120" i="7"/>
  <c r="E120" i="7" s="1"/>
  <c r="E119" i="7"/>
  <c r="E118" i="7"/>
  <c r="G117" i="7"/>
  <c r="F117" i="7"/>
  <c r="E117" i="7"/>
  <c r="E116" i="7"/>
  <c r="E115" i="7"/>
  <c r="E114" i="7"/>
  <c r="E113" i="7"/>
  <c r="E112" i="7"/>
  <c r="G111" i="7"/>
  <c r="F111" i="7"/>
  <c r="E111" i="7" s="1"/>
  <c r="E110" i="7"/>
  <c r="E109" i="7"/>
  <c r="E108" i="7"/>
  <c r="E107" i="7"/>
  <c r="E106" i="7"/>
  <c r="E105" i="7"/>
  <c r="E104" i="7"/>
  <c r="E103" i="7"/>
  <c r="E102" i="7"/>
  <c r="E101" i="7"/>
  <c r="E100" i="7"/>
  <c r="E99" i="7"/>
  <c r="G98" i="7"/>
  <c r="F98" i="7"/>
  <c r="E98" i="7" s="1"/>
  <c r="E97" i="7"/>
  <c r="E96" i="7"/>
  <c r="E95" i="7"/>
  <c r="E94" i="7"/>
  <c r="E93" i="7"/>
  <c r="G92" i="7"/>
  <c r="F92" i="7"/>
  <c r="E92" i="7"/>
  <c r="E91" i="7"/>
  <c r="E90" i="7"/>
  <c r="E89" i="7"/>
  <c r="E88" i="7"/>
  <c r="E87" i="7"/>
  <c r="E86" i="7"/>
  <c r="E85" i="7"/>
  <c r="G84" i="7"/>
  <c r="F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G69" i="7"/>
  <c r="F69" i="7"/>
  <c r="E69" i="7" s="1"/>
  <c r="E68" i="7"/>
  <c r="E67" i="7"/>
  <c r="E66" i="7"/>
  <c r="E65" i="7"/>
  <c r="E64" i="7"/>
  <c r="E63" i="7"/>
  <c r="E62" i="7"/>
  <c r="G61" i="7"/>
  <c r="F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G46" i="7"/>
  <c r="F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G32" i="7"/>
  <c r="F32" i="7"/>
  <c r="E32" i="7" s="1"/>
  <c r="E31" i="7"/>
  <c r="E30" i="7"/>
  <c r="E29" i="7"/>
  <c r="E28" i="7"/>
  <c r="E27" i="7"/>
  <c r="E26" i="7"/>
  <c r="E25" i="7"/>
  <c r="E24" i="7"/>
  <c r="E23" i="7"/>
  <c r="G22" i="7"/>
  <c r="F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G6" i="7"/>
  <c r="F6" i="7"/>
  <c r="E6" i="7" s="1"/>
  <c r="E84" i="7" l="1"/>
  <c r="E164" i="7"/>
  <c r="E46" i="7"/>
  <c r="E61" i="7"/>
  <c r="E22" i="7"/>
  <c r="F5" i="7"/>
  <c r="G5" i="7"/>
  <c r="E143" i="7"/>
  <c r="E5" i="7" l="1"/>
</calcChain>
</file>

<file path=xl/sharedStrings.xml><?xml version="1.0" encoding="utf-8"?>
<sst xmlns="http://schemas.openxmlformats.org/spreadsheetml/2006/main" count="233" uniqueCount="219">
  <si>
    <t>18-1． 歴  代  市  長</t>
    <phoneticPr fontId="5"/>
  </si>
  <si>
    <t>代</t>
  </si>
  <si>
    <t>氏名</t>
  </si>
  <si>
    <t>出身地</t>
    <rPh sb="0" eb="3">
      <t>シュッシンチ</t>
    </rPh>
    <phoneticPr fontId="5"/>
  </si>
  <si>
    <t>就任年月日</t>
  </si>
  <si>
    <t>退任年月日</t>
  </si>
  <si>
    <t>鈴木 準道</t>
    <phoneticPr fontId="5"/>
  </si>
  <si>
    <t>福井市豊島中町</t>
  </si>
  <si>
    <t>明治22.05.27</t>
  </si>
  <si>
    <t>明治28.01.27</t>
    <phoneticPr fontId="5"/>
  </si>
  <si>
    <t>渡辺 弘</t>
    <phoneticPr fontId="5"/>
  </si>
  <si>
    <t>福井市照手下町</t>
  </si>
  <si>
    <t>28.04.13</t>
    <phoneticPr fontId="5"/>
  </si>
  <si>
    <t>東郷 龍雄</t>
    <phoneticPr fontId="5"/>
  </si>
  <si>
    <t>福井市日ノ出下町</t>
  </si>
  <si>
    <t>山品 捨録</t>
    <phoneticPr fontId="5"/>
  </si>
  <si>
    <t>福井市照手中町</t>
  </si>
  <si>
    <t>武内 徹</t>
    <phoneticPr fontId="5"/>
  </si>
  <si>
    <t>福井市花堂町</t>
  </si>
  <si>
    <t>永井 環</t>
    <phoneticPr fontId="5"/>
  </si>
  <si>
    <t>福井市手寄上町</t>
  </si>
  <si>
    <t>大月 斎庵</t>
    <phoneticPr fontId="5"/>
  </si>
  <si>
    <t>福井市足羽下町</t>
  </si>
  <si>
    <t>斉藤 直橘</t>
    <phoneticPr fontId="5"/>
  </si>
  <si>
    <t>宮城県丸森町</t>
  </si>
  <si>
    <t>落合 慶四郎</t>
    <phoneticPr fontId="5"/>
  </si>
  <si>
    <t>島根県朝山村</t>
  </si>
  <si>
    <t>熊谷 太三郎</t>
    <phoneticPr fontId="5"/>
  </si>
  <si>
    <t>福井市豊島上町</t>
  </si>
  <si>
    <t>坪川 信三</t>
    <phoneticPr fontId="5"/>
  </si>
  <si>
    <t>福井市種池町</t>
  </si>
  <si>
    <t>島田 博道</t>
    <phoneticPr fontId="5"/>
  </si>
  <si>
    <t>福井市左内町</t>
  </si>
  <si>
    <t>大武 幸夫</t>
    <phoneticPr fontId="5"/>
  </si>
  <si>
    <t>福井市中央3丁目</t>
    <phoneticPr fontId="5"/>
  </si>
  <si>
    <t>酒井 哲夫</t>
    <phoneticPr fontId="5"/>
  </si>
  <si>
    <t>福井市高木中央2丁目</t>
    <phoneticPr fontId="5"/>
  </si>
  <si>
    <t>坂川 優</t>
    <rPh sb="0" eb="2">
      <t>サカガワ</t>
    </rPh>
    <rPh sb="3" eb="4">
      <t>ヤサ</t>
    </rPh>
    <phoneticPr fontId="5"/>
  </si>
  <si>
    <t>福井市松本4丁目</t>
    <rPh sb="3" eb="5">
      <t>マツモト</t>
    </rPh>
    <phoneticPr fontId="5"/>
  </si>
  <si>
    <t>東村 新一</t>
    <rPh sb="0" eb="2">
      <t>ヒガシムラ</t>
    </rPh>
    <rPh sb="3" eb="5">
      <t>シンイチ</t>
    </rPh>
    <phoneticPr fontId="5"/>
  </si>
  <si>
    <t>福井市照手4丁目</t>
    <rPh sb="0" eb="3">
      <t>フクイシ</t>
    </rPh>
    <rPh sb="3" eb="4">
      <t>テ</t>
    </rPh>
    <rPh sb="4" eb="5">
      <t>テ</t>
    </rPh>
    <rPh sb="6" eb="8">
      <t>チョウメ</t>
    </rPh>
    <phoneticPr fontId="5"/>
  </si>
  <si>
    <t>資料 福井市</t>
    <phoneticPr fontId="5"/>
  </si>
  <si>
    <t>西行茂</t>
  </si>
  <si>
    <t>福井市飯塚町</t>
    <rPh sb="5" eb="6">
      <t>マチ</t>
    </rPh>
    <phoneticPr fontId="2"/>
  </si>
  <si>
    <t>18-2． 市　職　員　数</t>
    <phoneticPr fontId="6"/>
  </si>
  <si>
    <t>令和7年6月1日現在</t>
    <rPh sb="0" eb="2">
      <t>レイワ</t>
    </rPh>
    <phoneticPr fontId="6"/>
  </si>
  <si>
    <t>所属</t>
    <rPh sb="0" eb="2">
      <t>ショゾク</t>
    </rPh>
    <phoneticPr fontId="6"/>
  </si>
  <si>
    <t>総数</t>
  </si>
  <si>
    <t>男</t>
  </si>
  <si>
    <t>女</t>
  </si>
  <si>
    <t>総数</t>
    <rPh sb="0" eb="2">
      <t>ソウスウ</t>
    </rPh>
    <phoneticPr fontId="6"/>
  </si>
  <si>
    <t>総務部</t>
    <rPh sb="0" eb="2">
      <t>ソウム</t>
    </rPh>
    <rPh sb="2" eb="3">
      <t>ブ</t>
    </rPh>
    <phoneticPr fontId="6"/>
  </si>
  <si>
    <t>市長公室</t>
    <rPh sb="0" eb="4">
      <t>シチョウコウシツ</t>
    </rPh>
    <phoneticPr fontId="6"/>
  </si>
  <si>
    <t>秘書課</t>
    <rPh sb="0" eb="3">
      <t>ヒショカ</t>
    </rPh>
    <phoneticPr fontId="6"/>
  </si>
  <si>
    <t>広報プロモーション課</t>
    <rPh sb="0" eb="2">
      <t>コウホウ</t>
    </rPh>
    <rPh sb="9" eb="10">
      <t>カ</t>
    </rPh>
    <phoneticPr fontId="6"/>
  </si>
  <si>
    <t>総合政策課</t>
    <rPh sb="0" eb="2">
      <t>ソウゴウ</t>
    </rPh>
    <rPh sb="2" eb="4">
      <t>セイサク</t>
    </rPh>
    <rPh sb="4" eb="5">
      <t>カ</t>
    </rPh>
    <phoneticPr fontId="6"/>
  </si>
  <si>
    <t>職員課</t>
    <rPh sb="0" eb="2">
      <t>ショクイン</t>
    </rPh>
    <rPh sb="2" eb="3">
      <t>カ</t>
    </rPh>
    <phoneticPr fontId="6"/>
  </si>
  <si>
    <t>（安全衛生室）</t>
    <rPh sb="1" eb="3">
      <t>アンゼン</t>
    </rPh>
    <rPh sb="3" eb="5">
      <t>エイセイ</t>
    </rPh>
    <rPh sb="5" eb="6">
      <t>シツ</t>
    </rPh>
    <phoneticPr fontId="6"/>
  </si>
  <si>
    <t>文書法制課</t>
    <rPh sb="0" eb="2">
      <t>ブンショ</t>
    </rPh>
    <rPh sb="2" eb="3">
      <t>ホウ</t>
    </rPh>
    <rPh sb="3" eb="4">
      <t>セイ</t>
    </rPh>
    <rPh sb="4" eb="5">
      <t>カ</t>
    </rPh>
    <phoneticPr fontId="6"/>
  </si>
  <si>
    <t>行政DX推進課</t>
    <rPh sb="0" eb="7">
      <t>ギョウセイdxスイシンカ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</si>
  <si>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6"/>
  </si>
  <si>
    <t>未来づくり推進局</t>
    <rPh sb="0" eb="2">
      <t>ミライ</t>
    </rPh>
    <rPh sb="5" eb="7">
      <t>スイシン</t>
    </rPh>
    <rPh sb="7" eb="8">
      <t>キョク</t>
    </rPh>
    <phoneticPr fontId="6"/>
  </si>
  <si>
    <t>地域振興課</t>
    <rPh sb="0" eb="5">
      <t>チイキシンコウカ</t>
    </rPh>
    <phoneticPr fontId="6"/>
  </si>
  <si>
    <t>移住定住交流課</t>
    <rPh sb="0" eb="2">
      <t>イジュウ</t>
    </rPh>
    <rPh sb="2" eb="4">
      <t>テイジュウ</t>
    </rPh>
    <rPh sb="4" eb="7">
      <t>コウリュウカ</t>
    </rPh>
    <phoneticPr fontId="6"/>
  </si>
  <si>
    <t>（ふるさと納税推進室）</t>
    <rPh sb="5" eb="10">
      <t>ノウゼイスイシンシツ</t>
    </rPh>
    <phoneticPr fontId="6"/>
  </si>
  <si>
    <t>女性活躍促進課</t>
    <rPh sb="0" eb="2">
      <t>ジョセイ</t>
    </rPh>
    <rPh sb="2" eb="4">
      <t>カツヤク</t>
    </rPh>
    <rPh sb="4" eb="6">
      <t>ソクシン</t>
    </rPh>
    <rPh sb="6" eb="7">
      <t>カ</t>
    </rPh>
    <phoneticPr fontId="6"/>
  </si>
  <si>
    <t>財政部</t>
    <rPh sb="0" eb="2">
      <t>ザイセイ</t>
    </rPh>
    <rPh sb="2" eb="3">
      <t>ブ</t>
    </rPh>
    <phoneticPr fontId="6"/>
  </si>
  <si>
    <t>財政課</t>
  </si>
  <si>
    <t>施設活用推進課</t>
    <rPh sb="0" eb="2">
      <t>シセツ</t>
    </rPh>
    <rPh sb="2" eb="4">
      <t>カツヨウ</t>
    </rPh>
    <rPh sb="4" eb="6">
      <t>スイシン</t>
    </rPh>
    <rPh sb="6" eb="7">
      <t>カ</t>
    </rPh>
    <phoneticPr fontId="6"/>
  </si>
  <si>
    <t>契約課</t>
    <rPh sb="2" eb="3">
      <t>カ</t>
    </rPh>
    <phoneticPr fontId="6"/>
  </si>
  <si>
    <t>税務事務所</t>
    <rPh sb="0" eb="2">
      <t>ゼイム</t>
    </rPh>
    <rPh sb="2" eb="4">
      <t>ジム</t>
    </rPh>
    <rPh sb="4" eb="5">
      <t>ショ</t>
    </rPh>
    <phoneticPr fontId="6"/>
  </si>
  <si>
    <t>市民税課</t>
  </si>
  <si>
    <t>資産税課</t>
  </si>
  <si>
    <t>納税課</t>
  </si>
  <si>
    <t>（債権管理室）</t>
    <rPh sb="1" eb="3">
      <t>サイケン</t>
    </rPh>
    <rPh sb="3" eb="5">
      <t>カンリ</t>
    </rPh>
    <rPh sb="5" eb="6">
      <t>シツ</t>
    </rPh>
    <phoneticPr fontId="6"/>
  </si>
  <si>
    <t>市民生活部</t>
    <rPh sb="0" eb="2">
      <t>シミン</t>
    </rPh>
    <rPh sb="2" eb="4">
      <t>セイカツ</t>
    </rPh>
    <rPh sb="4" eb="5">
      <t>ブ</t>
    </rPh>
    <phoneticPr fontId="6"/>
  </si>
  <si>
    <t>市民課</t>
  </si>
  <si>
    <t>(サービスセンター・連絡所)</t>
  </si>
  <si>
    <t>市民サービス推進課</t>
    <rPh sb="0" eb="2">
      <t>シミン</t>
    </rPh>
    <rPh sb="6" eb="8">
      <t>スイシン</t>
    </rPh>
    <rPh sb="8" eb="9">
      <t>カ</t>
    </rPh>
    <phoneticPr fontId="6"/>
  </si>
  <si>
    <t>(消費者センター)</t>
    <rPh sb="1" eb="4">
      <t>ショウヒシャ</t>
    </rPh>
    <phoneticPr fontId="6"/>
  </si>
  <si>
    <t>市民協働・ボランティア推進課</t>
    <rPh sb="0" eb="2">
      <t>シミン</t>
    </rPh>
    <rPh sb="2" eb="4">
      <t>キョウドウ</t>
    </rPh>
    <rPh sb="11" eb="14">
      <t>スイシンカ</t>
    </rPh>
    <phoneticPr fontId="6"/>
  </si>
  <si>
    <t>(ＮＰＯ支援センター）</t>
    <phoneticPr fontId="6"/>
  </si>
  <si>
    <t>環境事務所</t>
    <rPh sb="0" eb="2">
      <t>カンキョウ</t>
    </rPh>
    <rPh sb="2" eb="4">
      <t>ジム</t>
    </rPh>
    <rPh sb="4" eb="5">
      <t>ショ</t>
    </rPh>
    <phoneticPr fontId="6"/>
  </si>
  <si>
    <t>環境政策課</t>
    <rPh sb="0" eb="2">
      <t>カンキョウ</t>
    </rPh>
    <rPh sb="2" eb="5">
      <t>セイサクカ</t>
    </rPh>
    <phoneticPr fontId="6"/>
  </si>
  <si>
    <t>環境廃棄物対策課</t>
    <rPh sb="0" eb="2">
      <t>カンキョウ</t>
    </rPh>
    <rPh sb="2" eb="5">
      <t>ハイキブツ</t>
    </rPh>
    <rPh sb="5" eb="8">
      <t>タイサクカ</t>
    </rPh>
    <phoneticPr fontId="6"/>
  </si>
  <si>
    <t>収集資源センター</t>
  </si>
  <si>
    <t>クリーンセンター</t>
    <phoneticPr fontId="6"/>
  </si>
  <si>
    <t>新クリーンセンター建設事務所</t>
    <rPh sb="0" eb="1">
      <t>シン</t>
    </rPh>
    <rPh sb="9" eb="13">
      <t>ケンセツジム</t>
    </rPh>
    <rPh sb="13" eb="14">
      <t>ショ</t>
    </rPh>
    <phoneticPr fontId="6"/>
  </si>
  <si>
    <t>福祉健康部</t>
    <rPh sb="0" eb="2">
      <t>フクシ</t>
    </rPh>
    <rPh sb="2" eb="4">
      <t>ケンコウ</t>
    </rPh>
    <rPh sb="4" eb="5">
      <t>ブ</t>
    </rPh>
    <phoneticPr fontId="6"/>
  </si>
  <si>
    <t>福祉事務所</t>
    <rPh sb="0" eb="2">
      <t>フクシ</t>
    </rPh>
    <rPh sb="2" eb="4">
      <t>ジム</t>
    </rPh>
    <rPh sb="4" eb="5">
      <t>ショ</t>
    </rPh>
    <phoneticPr fontId="6"/>
  </si>
  <si>
    <t>福祉政策課</t>
    <rPh sb="0" eb="5">
      <t>フクシセイサクカ</t>
    </rPh>
    <phoneticPr fontId="6"/>
  </si>
  <si>
    <t>（福祉総合相談室）</t>
    <rPh sb="1" eb="5">
      <t>フクシソウゴウ</t>
    </rPh>
    <rPh sb="5" eb="8">
      <t>ソウダンシツ</t>
    </rPh>
    <phoneticPr fontId="2"/>
  </si>
  <si>
    <t>生活支援課</t>
    <rPh sb="0" eb="2">
      <t>セイカツ</t>
    </rPh>
    <rPh sb="2" eb="4">
      <t>シエン</t>
    </rPh>
    <rPh sb="4" eb="5">
      <t>カ</t>
    </rPh>
    <phoneticPr fontId="6"/>
  </si>
  <si>
    <t>障がい福祉課</t>
    <rPh sb="0" eb="1">
      <t>ショウ</t>
    </rPh>
    <rPh sb="3" eb="6">
      <t>フクシカ</t>
    </rPh>
    <phoneticPr fontId="6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</si>
  <si>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6"/>
  </si>
  <si>
    <t>保健衛生局</t>
    <rPh sb="0" eb="2">
      <t>ホケン</t>
    </rPh>
    <rPh sb="2" eb="4">
      <t>エイセイ</t>
    </rPh>
    <rPh sb="4" eb="5">
      <t>キョク</t>
    </rPh>
    <phoneticPr fontId="6"/>
  </si>
  <si>
    <t>福井市保健所</t>
    <rPh sb="0" eb="3">
      <t>フクイシ</t>
    </rPh>
    <rPh sb="3" eb="6">
      <t>ホケンジョ</t>
    </rPh>
    <phoneticPr fontId="6"/>
  </si>
  <si>
    <t>（地域保健課）</t>
    <rPh sb="1" eb="6">
      <t>チイキホケンカ</t>
    </rPh>
    <phoneticPr fontId="6"/>
  </si>
  <si>
    <t>（生活衛生課）</t>
    <rPh sb="1" eb="3">
      <t>セイカツ</t>
    </rPh>
    <rPh sb="3" eb="5">
      <t>エイセイ</t>
    </rPh>
    <rPh sb="5" eb="6">
      <t>カ</t>
    </rPh>
    <phoneticPr fontId="6"/>
  </si>
  <si>
    <t>健康管理センター</t>
    <rPh sb="0" eb="2">
      <t>ケンコウ</t>
    </rPh>
    <rPh sb="2" eb="4">
      <t>カンリ</t>
    </rPh>
    <phoneticPr fontId="6"/>
  </si>
  <si>
    <t>保険年金課</t>
    <rPh sb="0" eb="2">
      <t>ホケン</t>
    </rPh>
    <rPh sb="2" eb="4">
      <t>ネンキン</t>
    </rPh>
    <rPh sb="4" eb="5">
      <t>カ</t>
    </rPh>
    <phoneticPr fontId="6"/>
  </si>
  <si>
    <t>介護保険課</t>
    <rPh sb="0" eb="2">
      <t>カイゴ</t>
    </rPh>
    <rPh sb="2" eb="5">
      <t>ホケンカ</t>
    </rPh>
    <phoneticPr fontId="6"/>
  </si>
  <si>
    <t>こども未来部</t>
    <rPh sb="3" eb="6">
      <t>ミライブ</t>
    </rPh>
    <phoneticPr fontId="6"/>
  </si>
  <si>
    <t>こども未来部</t>
    <rPh sb="3" eb="6">
      <t>ミライブ</t>
    </rPh>
    <phoneticPr fontId="2"/>
  </si>
  <si>
    <t>こども政策課</t>
    <rPh sb="3" eb="6">
      <t>セイサクカ</t>
    </rPh>
    <phoneticPr fontId="6"/>
  </si>
  <si>
    <t>(女性支援室)</t>
    <rPh sb="1" eb="6">
      <t>ジョセイシエンシツ</t>
    </rPh>
    <phoneticPr fontId="6"/>
  </si>
  <si>
    <t>こども保育課</t>
    <rPh sb="3" eb="6">
      <t>ホイクカ</t>
    </rPh>
    <phoneticPr fontId="6"/>
  </si>
  <si>
    <t>(保育園・こども園)</t>
    <rPh sb="8" eb="9">
      <t>エン</t>
    </rPh>
    <phoneticPr fontId="6"/>
  </si>
  <si>
    <t>こども家庭センター</t>
    <rPh sb="3" eb="5">
      <t>カテイ</t>
    </rPh>
    <phoneticPr fontId="6"/>
  </si>
  <si>
    <t>こども育成課</t>
    <rPh sb="3" eb="5">
      <t>イクセイ</t>
    </rPh>
    <rPh sb="5" eb="6">
      <t>カ</t>
    </rPh>
    <phoneticPr fontId="6"/>
  </si>
  <si>
    <t>商工労働部</t>
    <rPh sb="0" eb="2">
      <t>ショウコウ</t>
    </rPh>
    <rPh sb="2" eb="4">
      <t>ロウドウ</t>
    </rPh>
    <rPh sb="4" eb="5">
      <t>ブ</t>
    </rPh>
    <phoneticPr fontId="6"/>
  </si>
  <si>
    <t>商工労政課</t>
    <rPh sb="0" eb="2">
      <t>ショウコウ</t>
    </rPh>
    <rPh sb="2" eb="4">
      <t>ロウセイ</t>
    </rPh>
    <rPh sb="4" eb="5">
      <t>カ</t>
    </rPh>
    <phoneticPr fontId="6"/>
  </si>
  <si>
    <t>企業立地推進課</t>
    <rPh sb="0" eb="2">
      <t>キギョウ</t>
    </rPh>
    <rPh sb="2" eb="4">
      <t>リッチ</t>
    </rPh>
    <rPh sb="4" eb="6">
      <t>スイシン</t>
    </rPh>
    <rPh sb="6" eb="7">
      <t>カ</t>
    </rPh>
    <phoneticPr fontId="6"/>
  </si>
  <si>
    <t>観光文化スポーツ局</t>
    <rPh sb="0" eb="2">
      <t>カンコウ</t>
    </rPh>
    <rPh sb="2" eb="4">
      <t>ブンカ</t>
    </rPh>
    <rPh sb="8" eb="9">
      <t>キョク</t>
    </rPh>
    <phoneticPr fontId="6"/>
  </si>
  <si>
    <t>観光振興課</t>
    <rPh sb="0" eb="5">
      <t>カンコウシンコウカ</t>
    </rPh>
    <phoneticPr fontId="6"/>
  </si>
  <si>
    <t>（国際室）</t>
    <rPh sb="1" eb="3">
      <t>コクサイ</t>
    </rPh>
    <rPh sb="3" eb="4">
      <t>シツ</t>
    </rPh>
    <phoneticPr fontId="6"/>
  </si>
  <si>
    <t>（越前水仙の里公園）</t>
    <rPh sb="1" eb="3">
      <t>エチゼン</t>
    </rPh>
    <rPh sb="3" eb="5">
      <t>スイセン</t>
    </rPh>
    <rPh sb="6" eb="7">
      <t>サト</t>
    </rPh>
    <rPh sb="7" eb="9">
      <t>コウエン</t>
    </rPh>
    <phoneticPr fontId="6"/>
  </si>
  <si>
    <t>文化振興課</t>
    <rPh sb="0" eb="2">
      <t>ブンカ</t>
    </rPh>
    <rPh sb="2" eb="4">
      <t>シンコウ</t>
    </rPh>
    <rPh sb="4" eb="5">
      <t>カ</t>
    </rPh>
    <phoneticPr fontId="6"/>
  </si>
  <si>
    <t>（一乗谷朝倉氏遺跡管理事務所）</t>
    <rPh sb="1" eb="3">
      <t>イチジョウ</t>
    </rPh>
    <rPh sb="3" eb="4">
      <t>タニ</t>
    </rPh>
    <rPh sb="4" eb="6">
      <t>アサクラ</t>
    </rPh>
    <rPh sb="6" eb="7">
      <t>シ</t>
    </rPh>
    <rPh sb="7" eb="9">
      <t>イセキ</t>
    </rPh>
    <rPh sb="9" eb="11">
      <t>カンリ</t>
    </rPh>
    <rPh sb="11" eb="13">
      <t>ジム</t>
    </rPh>
    <rPh sb="13" eb="14">
      <t>ショ</t>
    </rPh>
    <phoneticPr fontId="6"/>
  </si>
  <si>
    <t>自然史博物館</t>
    <rPh sb="0" eb="3">
      <t>シゼンシ</t>
    </rPh>
    <rPh sb="3" eb="6">
      <t>ハクブツカン</t>
    </rPh>
    <phoneticPr fontId="6"/>
  </si>
  <si>
    <t>美術館</t>
    <rPh sb="0" eb="3">
      <t>ビジュツカン</t>
    </rPh>
    <phoneticPr fontId="6"/>
  </si>
  <si>
    <t>郷土歴史博物館</t>
    <phoneticPr fontId="6"/>
  </si>
  <si>
    <t>スポーツ課</t>
    <phoneticPr fontId="2"/>
  </si>
  <si>
    <t>公営競技事務所</t>
    <rPh sb="0" eb="2">
      <t>コウエイ</t>
    </rPh>
    <rPh sb="2" eb="4">
      <t>キョウギ</t>
    </rPh>
    <rPh sb="4" eb="6">
      <t>ジム</t>
    </rPh>
    <rPh sb="6" eb="7">
      <t>ショ</t>
    </rPh>
    <phoneticPr fontId="6"/>
  </si>
  <si>
    <t>農林水産部</t>
    <rPh sb="0" eb="2">
      <t>ノウリン</t>
    </rPh>
    <rPh sb="2" eb="4">
      <t>スイサン</t>
    </rPh>
    <rPh sb="4" eb="5">
      <t>ブ</t>
    </rPh>
    <phoneticPr fontId="6"/>
  </si>
  <si>
    <t>農政企画課</t>
    <rPh sb="2" eb="4">
      <t>キカク</t>
    </rPh>
    <rPh sb="4" eb="5">
      <t>カ</t>
    </rPh>
    <phoneticPr fontId="6"/>
  </si>
  <si>
    <t>林業水産課</t>
  </si>
  <si>
    <t>（有害鳥獣対策室）</t>
    <rPh sb="1" eb="3">
      <t>ユウガイ</t>
    </rPh>
    <rPh sb="3" eb="5">
      <t>チョウジュウ</t>
    </rPh>
    <rPh sb="5" eb="8">
      <t>タイサクシツ</t>
    </rPh>
    <phoneticPr fontId="6"/>
  </si>
  <si>
    <t>農村整備課</t>
  </si>
  <si>
    <t>園芸センター</t>
    <rPh sb="0" eb="2">
      <t>エンゲイ</t>
    </rPh>
    <phoneticPr fontId="6"/>
  </si>
  <si>
    <t>中央卸売市場</t>
    <rPh sb="0" eb="2">
      <t>チュウオウ</t>
    </rPh>
    <rPh sb="2" eb="4">
      <t>オロシウリ</t>
    </rPh>
    <rPh sb="4" eb="6">
      <t>イチバ</t>
    </rPh>
    <phoneticPr fontId="6"/>
  </si>
  <si>
    <t>都市政策部</t>
    <rPh sb="0" eb="2">
      <t>トシ</t>
    </rPh>
    <rPh sb="2" eb="5">
      <t>セイサクブ</t>
    </rPh>
    <phoneticPr fontId="6"/>
  </si>
  <si>
    <t>都市整備課</t>
    <rPh sb="0" eb="2">
      <t>トシ</t>
    </rPh>
    <rPh sb="2" eb="4">
      <t>セイビ</t>
    </rPh>
    <rPh sb="4" eb="5">
      <t>カ</t>
    </rPh>
    <phoneticPr fontId="6"/>
  </si>
  <si>
    <t>都市計画課</t>
    <rPh sb="0" eb="2">
      <t>トシ</t>
    </rPh>
    <rPh sb="2" eb="5">
      <t>ケイカクカ</t>
    </rPh>
    <phoneticPr fontId="6"/>
  </si>
  <si>
    <t>地域交通課</t>
    <rPh sb="0" eb="2">
      <t>チイキ</t>
    </rPh>
    <rPh sb="2" eb="4">
      <t>コウツウ</t>
    </rPh>
    <rPh sb="4" eb="5">
      <t>カ</t>
    </rPh>
    <phoneticPr fontId="6"/>
  </si>
  <si>
    <t>自転車利用推進課</t>
    <rPh sb="0" eb="3">
      <t>ジテンシャ</t>
    </rPh>
    <rPh sb="3" eb="5">
      <t>リヨウ</t>
    </rPh>
    <rPh sb="5" eb="7">
      <t>スイシン</t>
    </rPh>
    <rPh sb="7" eb="8">
      <t>カ</t>
    </rPh>
    <phoneticPr fontId="6"/>
  </si>
  <si>
    <t>建設部</t>
    <rPh sb="0" eb="2">
      <t>ケンセツ</t>
    </rPh>
    <rPh sb="2" eb="3">
      <t>ブ</t>
    </rPh>
    <phoneticPr fontId="6"/>
  </si>
  <si>
    <t>監理課</t>
  </si>
  <si>
    <t>道路課</t>
    <phoneticPr fontId="6"/>
  </si>
  <si>
    <t>河川課</t>
  </si>
  <si>
    <t>公園課</t>
    <phoneticPr fontId="6"/>
  </si>
  <si>
    <t>（公園管理事務所）</t>
    <rPh sb="1" eb="3">
      <t>コウエン</t>
    </rPh>
    <rPh sb="3" eb="5">
      <t>カンリ</t>
    </rPh>
    <rPh sb="5" eb="7">
      <t>ジム</t>
    </rPh>
    <rPh sb="7" eb="8">
      <t>ショ</t>
    </rPh>
    <phoneticPr fontId="6"/>
  </si>
  <si>
    <t>足羽山公園事務所</t>
    <rPh sb="0" eb="2">
      <t>アスワ</t>
    </rPh>
    <rPh sb="2" eb="3">
      <t>ヤマ</t>
    </rPh>
    <rPh sb="3" eb="5">
      <t>コウエン</t>
    </rPh>
    <rPh sb="5" eb="7">
      <t>ジム</t>
    </rPh>
    <rPh sb="7" eb="8">
      <t>ショ</t>
    </rPh>
    <phoneticPr fontId="6"/>
  </si>
  <si>
    <t>建築事務所</t>
    <rPh sb="0" eb="2">
      <t>ケンチク</t>
    </rPh>
    <rPh sb="2" eb="4">
      <t>ジム</t>
    </rPh>
    <rPh sb="4" eb="5">
      <t>ショ</t>
    </rPh>
    <phoneticPr fontId="6"/>
  </si>
  <si>
    <t>営繕課</t>
    <rPh sb="0" eb="2">
      <t>エイゼン</t>
    </rPh>
    <rPh sb="2" eb="3">
      <t>カ</t>
    </rPh>
    <phoneticPr fontId="6"/>
  </si>
  <si>
    <t>住宅政策課</t>
    <rPh sb="2" eb="4">
      <t>セイサク</t>
    </rPh>
    <phoneticPr fontId="6"/>
  </si>
  <si>
    <t>市営住宅課</t>
    <rPh sb="0" eb="2">
      <t>シエイ</t>
    </rPh>
    <rPh sb="2" eb="4">
      <t>ジュウタク</t>
    </rPh>
    <rPh sb="4" eb="5">
      <t>カ</t>
    </rPh>
    <phoneticPr fontId="6"/>
  </si>
  <si>
    <t>建築指導課</t>
  </si>
  <si>
    <t>工事・会計管理部</t>
    <rPh sb="0" eb="2">
      <t>コウジ</t>
    </rPh>
    <rPh sb="3" eb="5">
      <t>カイケイ</t>
    </rPh>
    <rPh sb="5" eb="8">
      <t>カンリブ</t>
    </rPh>
    <phoneticPr fontId="6"/>
  </si>
  <si>
    <t>工事検査課</t>
    <rPh sb="0" eb="2">
      <t>コウジ</t>
    </rPh>
    <rPh sb="2" eb="4">
      <t>ケンサ</t>
    </rPh>
    <rPh sb="4" eb="5">
      <t>カ</t>
    </rPh>
    <phoneticPr fontId="6"/>
  </si>
  <si>
    <t>技術管理課</t>
    <rPh sb="0" eb="2">
      <t>ギジュツ</t>
    </rPh>
    <rPh sb="2" eb="5">
      <t>カンリカ</t>
    </rPh>
    <phoneticPr fontId="6"/>
  </si>
  <si>
    <t>（福井市技術研修センター）</t>
    <rPh sb="1" eb="4">
      <t>フクイシ</t>
    </rPh>
    <rPh sb="4" eb="6">
      <t>ギジュツ</t>
    </rPh>
    <rPh sb="6" eb="8">
      <t>ケンシュウ</t>
    </rPh>
    <phoneticPr fontId="6"/>
  </si>
  <si>
    <t>出納課</t>
    <rPh sb="0" eb="3">
      <t>スイトウカ</t>
    </rPh>
    <phoneticPr fontId="6"/>
  </si>
  <si>
    <t>危機管理監</t>
    <rPh sb="0" eb="4">
      <t>キキカンリ</t>
    </rPh>
    <rPh sb="4" eb="5">
      <t>カン</t>
    </rPh>
    <phoneticPr fontId="6"/>
  </si>
  <si>
    <t>危機管理監</t>
    <rPh sb="0" eb="2">
      <t>キキ</t>
    </rPh>
    <rPh sb="2" eb="4">
      <t>カンリ</t>
    </rPh>
    <rPh sb="4" eb="5">
      <t>カン</t>
    </rPh>
    <phoneticPr fontId="2"/>
  </si>
  <si>
    <t>危機管理課</t>
    <rPh sb="0" eb="5">
      <t>キキカンリカ</t>
    </rPh>
    <phoneticPr fontId="6"/>
  </si>
  <si>
    <t>消防局</t>
    <rPh sb="0" eb="2">
      <t>ショウボウ</t>
    </rPh>
    <rPh sb="2" eb="3">
      <t>キョク</t>
    </rPh>
    <phoneticPr fontId="6"/>
  </si>
  <si>
    <t>消防総務課</t>
    <rPh sb="0" eb="2">
      <t>ショウボウ</t>
    </rPh>
    <rPh sb="2" eb="5">
      <t>ソウムカ</t>
    </rPh>
    <phoneticPr fontId="6"/>
  </si>
  <si>
    <t>予防課</t>
    <rPh sb="0" eb="2">
      <t>ヨボウ</t>
    </rPh>
    <rPh sb="2" eb="3">
      <t>カ</t>
    </rPh>
    <phoneticPr fontId="6"/>
  </si>
  <si>
    <t>救急救助課</t>
    <rPh sb="0" eb="5">
      <t>キュウキュウキュウジョカ</t>
    </rPh>
    <phoneticPr fontId="6"/>
  </si>
  <si>
    <t>管制課</t>
    <rPh sb="0" eb="2">
      <t>カンセイ</t>
    </rPh>
    <rPh sb="2" eb="3">
      <t>カ</t>
    </rPh>
    <phoneticPr fontId="6"/>
  </si>
  <si>
    <t>中消防署</t>
    <rPh sb="0" eb="1">
      <t>ナカ</t>
    </rPh>
    <rPh sb="1" eb="4">
      <t>ショウボウショ</t>
    </rPh>
    <phoneticPr fontId="6"/>
  </si>
  <si>
    <t>（西分署）</t>
    <rPh sb="1" eb="2">
      <t>ニシ</t>
    </rPh>
    <rPh sb="2" eb="4">
      <t>ブンショ</t>
    </rPh>
    <phoneticPr fontId="6"/>
  </si>
  <si>
    <t>（北分署）</t>
    <rPh sb="1" eb="2">
      <t>キタ</t>
    </rPh>
    <rPh sb="2" eb="4">
      <t>ブンショ</t>
    </rPh>
    <phoneticPr fontId="6"/>
  </si>
  <si>
    <t>（西安居分遣所）</t>
    <rPh sb="1" eb="2">
      <t>ニシ</t>
    </rPh>
    <rPh sb="2" eb="3">
      <t>ヤス</t>
    </rPh>
    <rPh sb="3" eb="4">
      <t>キョ</t>
    </rPh>
    <rPh sb="4" eb="6">
      <t>ブンケン</t>
    </rPh>
    <rPh sb="6" eb="7">
      <t>ショ</t>
    </rPh>
    <phoneticPr fontId="6"/>
  </si>
  <si>
    <t>南消防署</t>
    <rPh sb="0" eb="1">
      <t>ミナミ</t>
    </rPh>
    <rPh sb="1" eb="4">
      <t>ショウボウショ</t>
    </rPh>
    <phoneticPr fontId="6"/>
  </si>
  <si>
    <t>（社分署）</t>
    <rPh sb="1" eb="2">
      <t>ヤシロ</t>
    </rPh>
    <rPh sb="2" eb="4">
      <t>ブンショ</t>
    </rPh>
    <phoneticPr fontId="6"/>
  </si>
  <si>
    <t>（清水分署）</t>
    <rPh sb="1" eb="3">
      <t>シミズ</t>
    </rPh>
    <rPh sb="3" eb="5">
      <t>ブンショ</t>
    </rPh>
    <phoneticPr fontId="6"/>
  </si>
  <si>
    <t>（麻生津分遣所）</t>
    <rPh sb="1" eb="2">
      <t>アサ</t>
    </rPh>
    <rPh sb="2" eb="3">
      <t>ショウ</t>
    </rPh>
    <rPh sb="3" eb="4">
      <t>ツ</t>
    </rPh>
    <rPh sb="4" eb="6">
      <t>ブンケン</t>
    </rPh>
    <rPh sb="6" eb="7">
      <t>ショ</t>
    </rPh>
    <phoneticPr fontId="6"/>
  </si>
  <si>
    <t>東消防署</t>
    <rPh sb="0" eb="1">
      <t>ヒガシ</t>
    </rPh>
    <rPh sb="1" eb="4">
      <t>ショウボウショ</t>
    </rPh>
    <phoneticPr fontId="6"/>
  </si>
  <si>
    <t>（東分署）</t>
    <rPh sb="1" eb="2">
      <t>ヒガシ</t>
    </rPh>
    <rPh sb="2" eb="4">
      <t>ブンショ</t>
    </rPh>
    <phoneticPr fontId="6"/>
  </si>
  <si>
    <t>（美山分署）</t>
    <rPh sb="1" eb="3">
      <t>ミヤマ</t>
    </rPh>
    <rPh sb="3" eb="5">
      <t>ブンショ</t>
    </rPh>
    <phoneticPr fontId="6"/>
  </si>
  <si>
    <t>（足羽分遣所）</t>
    <rPh sb="1" eb="3">
      <t>アスワ</t>
    </rPh>
    <rPh sb="3" eb="5">
      <t>ブンケン</t>
    </rPh>
    <rPh sb="5" eb="6">
      <t>ショ</t>
    </rPh>
    <phoneticPr fontId="6"/>
  </si>
  <si>
    <t>臨海消防署</t>
    <rPh sb="0" eb="2">
      <t>リンカイ</t>
    </rPh>
    <rPh sb="2" eb="5">
      <t>ショウボウショ</t>
    </rPh>
    <phoneticPr fontId="6"/>
  </si>
  <si>
    <t>（川西分署）</t>
    <rPh sb="1" eb="3">
      <t>カワニシ</t>
    </rPh>
    <rPh sb="3" eb="5">
      <t>ブンショ</t>
    </rPh>
    <phoneticPr fontId="2"/>
  </si>
  <si>
    <t>（越廼分署）</t>
    <rPh sb="1" eb="3">
      <t>コシノ</t>
    </rPh>
    <rPh sb="3" eb="5">
      <t>ブンショ</t>
    </rPh>
    <phoneticPr fontId="6"/>
  </si>
  <si>
    <t>（国見分遣所）</t>
    <rPh sb="1" eb="3">
      <t>クニミ</t>
    </rPh>
    <rPh sb="3" eb="5">
      <t>ブンケン</t>
    </rPh>
    <phoneticPr fontId="6"/>
  </si>
  <si>
    <t>（殿下分遣所）</t>
    <rPh sb="1" eb="3">
      <t>デンカ</t>
    </rPh>
    <rPh sb="3" eb="5">
      <t>ブンケン</t>
    </rPh>
    <phoneticPr fontId="6"/>
  </si>
  <si>
    <t>上下水道局</t>
    <rPh sb="0" eb="5">
      <t>ジョウゲスイドウキョク</t>
    </rPh>
    <phoneticPr fontId="6"/>
  </si>
  <si>
    <t>経営部</t>
    <rPh sb="0" eb="2">
      <t>ケイエイ</t>
    </rPh>
    <rPh sb="2" eb="3">
      <t>ブ</t>
    </rPh>
    <phoneticPr fontId="6"/>
  </si>
  <si>
    <t>経営管理課</t>
    <rPh sb="0" eb="2">
      <t>ケイエイ</t>
    </rPh>
    <rPh sb="2" eb="4">
      <t>カンリ</t>
    </rPh>
    <rPh sb="4" eb="5">
      <t>カ</t>
    </rPh>
    <phoneticPr fontId="6"/>
  </si>
  <si>
    <t>（技術研修センター）</t>
    <rPh sb="1" eb="3">
      <t>ギジュツ</t>
    </rPh>
    <rPh sb="3" eb="5">
      <t>ケンシュウ</t>
    </rPh>
    <phoneticPr fontId="6"/>
  </si>
  <si>
    <t>上下水道サービス課</t>
    <rPh sb="0" eb="2">
      <t>ジョウゲ</t>
    </rPh>
    <rPh sb="2" eb="4">
      <t>スイドウ</t>
    </rPh>
    <rPh sb="8" eb="9">
      <t>カ</t>
    </rPh>
    <phoneticPr fontId="6"/>
  </si>
  <si>
    <t>事業部</t>
    <rPh sb="0" eb="3">
      <t>ジギョウブ</t>
    </rPh>
    <phoneticPr fontId="6"/>
  </si>
  <si>
    <t>水道管路課</t>
    <rPh sb="0" eb="2">
      <t>スイドウ</t>
    </rPh>
    <rPh sb="2" eb="4">
      <t>カンロ</t>
    </rPh>
    <rPh sb="4" eb="5">
      <t>カ</t>
    </rPh>
    <phoneticPr fontId="6"/>
  </si>
  <si>
    <t>（給水管理事務所）</t>
    <phoneticPr fontId="6"/>
  </si>
  <si>
    <t>水道施設課</t>
    <rPh sb="0" eb="2">
      <t>スイドウ</t>
    </rPh>
    <rPh sb="2" eb="4">
      <t>シセツ</t>
    </rPh>
    <rPh sb="4" eb="5">
      <t>カ</t>
    </rPh>
    <phoneticPr fontId="6"/>
  </si>
  <si>
    <t>（浄水管理事務所）</t>
    <rPh sb="1" eb="3">
      <t>ジョウスイ</t>
    </rPh>
    <rPh sb="3" eb="5">
      <t>カンリ</t>
    </rPh>
    <rPh sb="5" eb="7">
      <t>ジム</t>
    </rPh>
    <rPh sb="7" eb="8">
      <t>ショ</t>
    </rPh>
    <phoneticPr fontId="6"/>
  </si>
  <si>
    <t>簡易水道課</t>
    <rPh sb="0" eb="2">
      <t>カンイ</t>
    </rPh>
    <rPh sb="2" eb="4">
      <t>スイドウ</t>
    </rPh>
    <rPh sb="4" eb="5">
      <t>カ</t>
    </rPh>
    <phoneticPr fontId="6"/>
  </si>
  <si>
    <t>下水管路課</t>
    <rPh sb="0" eb="2">
      <t>ゲスイ</t>
    </rPh>
    <rPh sb="2" eb="4">
      <t>カンロ</t>
    </rPh>
    <rPh sb="4" eb="5">
      <t>カ</t>
    </rPh>
    <phoneticPr fontId="6"/>
  </si>
  <si>
    <t>（雨水対策室）</t>
    <rPh sb="1" eb="3">
      <t>ウスイ</t>
    </rPh>
    <rPh sb="3" eb="5">
      <t>タイサク</t>
    </rPh>
    <rPh sb="5" eb="6">
      <t>シツ</t>
    </rPh>
    <phoneticPr fontId="6"/>
  </si>
  <si>
    <t>下水施設課</t>
    <rPh sb="0" eb="2">
      <t>ゲスイ</t>
    </rPh>
    <rPh sb="2" eb="4">
      <t>シセツ</t>
    </rPh>
    <rPh sb="4" eb="5">
      <t>カ</t>
    </rPh>
    <phoneticPr fontId="6"/>
  </si>
  <si>
    <t>（集落排水管理事務所）</t>
    <rPh sb="1" eb="3">
      <t>シュウラク</t>
    </rPh>
    <rPh sb="3" eb="5">
      <t>ハイスイ</t>
    </rPh>
    <rPh sb="5" eb="7">
      <t>カンリ</t>
    </rPh>
    <rPh sb="7" eb="9">
      <t>ジム</t>
    </rPh>
    <rPh sb="9" eb="10">
      <t>ショ</t>
    </rPh>
    <phoneticPr fontId="6"/>
  </si>
  <si>
    <t>（下水施設管理事務所）</t>
    <rPh sb="1" eb="3">
      <t>ゲスイ</t>
    </rPh>
    <rPh sb="3" eb="5">
      <t>シセツ</t>
    </rPh>
    <rPh sb="5" eb="7">
      <t>カンリ</t>
    </rPh>
    <rPh sb="7" eb="9">
      <t>ジム</t>
    </rPh>
    <rPh sb="9" eb="10">
      <t>ショ</t>
    </rPh>
    <phoneticPr fontId="6"/>
  </si>
  <si>
    <t>議会事務局</t>
    <rPh sb="0" eb="2">
      <t>ギカイ</t>
    </rPh>
    <rPh sb="2" eb="5">
      <t>ジムキョク</t>
    </rPh>
    <phoneticPr fontId="6"/>
  </si>
  <si>
    <t>庶務課</t>
  </si>
  <si>
    <t>議事調査課</t>
    <rPh sb="2" eb="4">
      <t>チョウサ</t>
    </rPh>
    <phoneticPr fontId="6"/>
  </si>
  <si>
    <t>教育委員会事務局</t>
    <rPh sb="0" eb="2">
      <t>キョウイク</t>
    </rPh>
    <rPh sb="2" eb="5">
      <t>イインカイ</t>
    </rPh>
    <rPh sb="5" eb="8">
      <t>ジムキョク</t>
    </rPh>
    <phoneticPr fontId="6"/>
  </si>
  <si>
    <t>教育総務課</t>
    <rPh sb="0" eb="2">
      <t>キョウイク</t>
    </rPh>
    <phoneticPr fontId="6"/>
  </si>
  <si>
    <t>（小・中学校）</t>
    <rPh sb="1" eb="2">
      <t>ショウ</t>
    </rPh>
    <rPh sb="3" eb="6">
      <t>チュウガッコウ</t>
    </rPh>
    <phoneticPr fontId="6"/>
  </si>
  <si>
    <t>学校教育課</t>
  </si>
  <si>
    <t>（幼稚園）</t>
    <rPh sb="1" eb="4">
      <t>ヨウチエン</t>
    </rPh>
    <phoneticPr fontId="6"/>
  </si>
  <si>
    <t>保健給食課</t>
  </si>
  <si>
    <t>（学校給食センター）</t>
    <rPh sb="1" eb="3">
      <t>ガッコウ</t>
    </rPh>
    <phoneticPr fontId="6"/>
  </si>
  <si>
    <t>（美山学校給食センター）</t>
    <rPh sb="1" eb="3">
      <t>ミヤマ</t>
    </rPh>
    <phoneticPr fontId="6"/>
  </si>
  <si>
    <t>生涯学習課</t>
    <rPh sb="0" eb="2">
      <t>ショウガイ</t>
    </rPh>
    <rPh sb="2" eb="4">
      <t>ガクシュウ</t>
    </rPh>
    <rPh sb="4" eb="5">
      <t>カ</t>
    </rPh>
    <phoneticPr fontId="6"/>
  </si>
  <si>
    <t>（中央公民館）</t>
    <rPh sb="1" eb="3">
      <t>チュウオウ</t>
    </rPh>
    <rPh sb="3" eb="5">
      <t>コウミン</t>
    </rPh>
    <rPh sb="5" eb="6">
      <t>カン</t>
    </rPh>
    <phoneticPr fontId="6"/>
  </si>
  <si>
    <t>文化財保護課</t>
    <rPh sb="5" eb="6">
      <t>カ</t>
    </rPh>
    <phoneticPr fontId="6"/>
  </si>
  <si>
    <t>図書館</t>
  </si>
  <si>
    <t>みどり図書館</t>
    <rPh sb="3" eb="6">
      <t>トショカン</t>
    </rPh>
    <phoneticPr fontId="6"/>
  </si>
  <si>
    <t>（清水図書館）</t>
    <rPh sb="1" eb="3">
      <t>シミズ</t>
    </rPh>
    <rPh sb="3" eb="6">
      <t>トショカン</t>
    </rPh>
    <phoneticPr fontId="6"/>
  </si>
  <si>
    <t>桜木図書館</t>
    <rPh sb="0" eb="2">
      <t>サクラギ</t>
    </rPh>
    <rPh sb="2" eb="5">
      <t>トショカン</t>
    </rPh>
    <phoneticPr fontId="6"/>
  </si>
  <si>
    <t>（美山図書館）</t>
    <rPh sb="1" eb="3">
      <t>ミヤマ</t>
    </rPh>
    <rPh sb="3" eb="6">
      <t>トショカン</t>
    </rPh>
    <phoneticPr fontId="6"/>
  </si>
  <si>
    <t>監査事務局</t>
    <rPh sb="0" eb="2">
      <t>カンサ</t>
    </rPh>
    <rPh sb="2" eb="5">
      <t>ジムキョク</t>
    </rPh>
    <phoneticPr fontId="6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</si>
  <si>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6"/>
  </si>
  <si>
    <t>農業委員会事務局</t>
    <rPh sb="0" eb="2">
      <t>ノウギョウ</t>
    </rPh>
    <rPh sb="2" eb="5">
      <t>イインカイ</t>
    </rPh>
    <rPh sb="5" eb="8">
      <t>ジムキョク</t>
    </rPh>
    <phoneticPr fontId="6"/>
  </si>
  <si>
    <t>派遣（在職）</t>
    <rPh sb="0" eb="2">
      <t>ハケン</t>
    </rPh>
    <rPh sb="3" eb="5">
      <t>ザイショク</t>
    </rPh>
    <phoneticPr fontId="6"/>
  </si>
  <si>
    <t>※総数には任期付職員（育休代替を除く）、再任用職員（フルタイム）が含まれます。</t>
    <rPh sb="1" eb="3">
      <t>ソウスウ</t>
    </rPh>
    <rPh sb="5" eb="7">
      <t>ニンキ</t>
    </rPh>
    <rPh sb="7" eb="8">
      <t>ツキ</t>
    </rPh>
    <rPh sb="8" eb="10">
      <t>ショクイン</t>
    </rPh>
    <rPh sb="11" eb="12">
      <t>イク</t>
    </rPh>
    <rPh sb="12" eb="13">
      <t>キュウ</t>
    </rPh>
    <rPh sb="13" eb="15">
      <t>ダイガエ</t>
    </rPh>
    <rPh sb="16" eb="17">
      <t>ノゾ</t>
    </rPh>
    <rPh sb="20" eb="23">
      <t>サイニンヨウ</t>
    </rPh>
    <rPh sb="23" eb="25">
      <t>ショクイン</t>
    </rPh>
    <rPh sb="33" eb="34">
      <t>フク</t>
    </rPh>
    <phoneticPr fontId="6"/>
  </si>
  <si>
    <t>資料　職員課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</si>
</sst>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&quot;　&quot;;&quot;△&quot;#,##0&quot;　&quot;"/>
    <numFmt numFmtId="177" formatCode="\ @"/>
    <numFmt numFmtId="178" formatCode="@&quot;　&quot;"/>
    <numFmt numFmtId="179" formatCode="\(General\)\ &quot; &quot;"/>
    <numFmt numFmtId="180" formatCode="[$-411]ee\.mm\.dd&quot;　&quot;"/>
    <numFmt numFmtId="181" formatCode="[$-411]gggee\.mm\.dd&quot;　&quot;"/>
    <numFmt numFmtId="182" formatCode="#,##0&quot;  &quot;;&quot;△&quot;#,##0&quot;  &quot;"/>
  </numFmts>
  <fonts count="1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2"/>
      <color indexed="12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/>
    <xf numFmtId="0" fontId="1" fillId="2" borderId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right" vertical="center"/>
    </xf>
    <xf numFmtId="0" fontId="4" fillId="0" borderId="5" xfId="2" applyFont="1" applyFill="1" applyBorder="1" applyAlignment="1">
      <alignment horizontal="distributed" vertical="center" justifyLastLine="1"/>
    </xf>
    <xf numFmtId="0" fontId="4" fillId="0" borderId="11" xfId="2" applyFont="1" applyFill="1" applyBorder="1" applyAlignment="1">
      <alignment horizontal="distributed" vertical="center" justifyLastLine="1"/>
    </xf>
    <xf numFmtId="0" fontId="4" fillId="0" borderId="0" xfId="2" applyFont="1" applyFill="1" applyAlignment="1">
      <alignment horizontal="distributed" vertical="center" justifyLastLine="1"/>
    </xf>
    <xf numFmtId="0" fontId="4" fillId="0" borderId="7" xfId="2" applyFont="1" applyFill="1" applyBorder="1" applyAlignment="1">
      <alignment horizontal="distributed" vertical="center" justifyLastLine="1"/>
    </xf>
    <xf numFmtId="177" fontId="4" fillId="0" borderId="8" xfId="2" applyNumberFormat="1" applyFont="1" applyFill="1" applyBorder="1" applyAlignment="1">
      <alignment horizontal="distributed" vertical="center" justifyLastLine="1"/>
    </xf>
    <xf numFmtId="0" fontId="4" fillId="0" borderId="8" xfId="2" applyFont="1" applyFill="1" applyBorder="1" applyAlignment="1">
      <alignment horizontal="distributed" vertical="center" justifyLastLine="1"/>
    </xf>
    <xf numFmtId="0" fontId="4" fillId="0" borderId="7" xfId="2" applyFont="1" applyFill="1" applyBorder="1" applyAlignment="1">
      <alignment horizontal="distributed" vertical="center"/>
    </xf>
    <xf numFmtId="0" fontId="4" fillId="0" borderId="0" xfId="2" applyFont="1" applyFill="1" applyAlignment="1">
      <alignment horizontal="distributed" vertical="center"/>
    </xf>
    <xf numFmtId="177" fontId="4" fillId="0" borderId="8" xfId="2" applyNumberFormat="1" applyFont="1" applyFill="1" applyBorder="1" applyAlignment="1">
      <alignment vertical="center"/>
    </xf>
    <xf numFmtId="178" fontId="4" fillId="0" borderId="8" xfId="2" applyNumberFormat="1" applyFont="1" applyFill="1" applyBorder="1" applyAlignment="1">
      <alignment horizontal="right" vertical="center"/>
    </xf>
    <xf numFmtId="178" fontId="4" fillId="0" borderId="0" xfId="2" applyNumberFormat="1" applyFont="1" applyFill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Alignment="1">
      <alignment horizontal="right" vertical="center"/>
    </xf>
    <xf numFmtId="180" fontId="4" fillId="0" borderId="0" xfId="2" applyNumberFormat="1" applyFont="1" applyFill="1" applyAlignment="1">
      <alignment vertical="center"/>
    </xf>
    <xf numFmtId="180" fontId="4" fillId="0" borderId="8" xfId="2" applyNumberFormat="1" applyFont="1" applyFill="1" applyBorder="1" applyAlignment="1">
      <alignment vertical="center"/>
    </xf>
    <xf numFmtId="181" fontId="4" fillId="0" borderId="0" xfId="2" applyNumberFormat="1" applyFont="1" applyFill="1" applyAlignment="1">
      <alignment vertical="center"/>
    </xf>
    <xf numFmtId="181" fontId="4" fillId="0" borderId="8" xfId="2" applyNumberFormat="1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/>
    </xf>
    <xf numFmtId="179" fontId="4" fillId="0" borderId="0" xfId="2" applyNumberFormat="1" applyFont="1" applyFill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distributed" vertical="center"/>
    </xf>
    <xf numFmtId="0" fontId="4" fillId="0" borderId="3" xfId="2" applyFont="1" applyFill="1" applyBorder="1" applyAlignment="1">
      <alignment horizontal="distributed" vertical="center"/>
    </xf>
    <xf numFmtId="177" fontId="4" fillId="0" borderId="10" xfId="2" applyNumberFormat="1" applyFont="1" applyFill="1" applyBorder="1" applyAlignment="1">
      <alignment vertical="center"/>
    </xf>
    <xf numFmtId="179" fontId="4" fillId="0" borderId="3" xfId="2" applyNumberFormat="1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182" fontId="7" fillId="0" borderId="0" xfId="2" applyNumberFormat="1" applyFont="1" applyFill="1" applyAlignment="1">
      <alignment horizontal="distributed" vertical="center"/>
    </xf>
    <xf numFmtId="182" fontId="7" fillId="0" borderId="2" xfId="2" applyNumberFormat="1" applyFont="1" applyFill="1" applyBorder="1" applyAlignment="1">
      <alignment vertical="center"/>
    </xf>
    <xf numFmtId="182" fontId="8" fillId="0" borderId="0" xfId="2" applyNumberFormat="1" applyFont="1" applyFill="1" applyAlignment="1">
      <alignment horizontal="distributed" vertical="center"/>
    </xf>
    <xf numFmtId="182" fontId="8" fillId="0" borderId="2" xfId="2" applyNumberFormat="1" applyFont="1" applyFill="1" applyBorder="1" applyAlignment="1">
      <alignment vertical="center"/>
    </xf>
    <xf numFmtId="182" fontId="8" fillId="0" borderId="0" xfId="2" applyNumberFormat="1" applyFont="1" applyFill="1" applyAlignment="1">
      <alignment vertical="center"/>
    </xf>
    <xf numFmtId="182" fontId="7" fillId="0" borderId="14" xfId="2" applyNumberFormat="1" applyFont="1" applyFill="1" applyBorder="1" applyAlignment="1">
      <alignment vertical="center"/>
    </xf>
    <xf numFmtId="182" fontId="8" fillId="0" borderId="3" xfId="2" applyNumberFormat="1" applyFont="1" applyFill="1" applyBorder="1" applyAlignment="1">
      <alignment vertical="center"/>
    </xf>
    <xf numFmtId="182" fontId="8" fillId="0" borderId="3" xfId="2" applyNumberFormat="1" applyFont="1" applyFill="1" applyBorder="1" applyAlignment="1">
      <alignment horizontal="distributed" vertical="center"/>
    </xf>
    <xf numFmtId="182" fontId="8" fillId="0" borderId="4" xfId="2" applyNumberFormat="1" applyFont="1" applyFill="1" applyBorder="1" applyAlignment="1">
      <alignment vertical="center"/>
    </xf>
    <xf numFmtId="182" fontId="8" fillId="0" borderId="0" xfId="2" applyNumberFormat="1" applyFont="1" applyFill="1" applyAlignment="1">
      <alignment horizontal="distributed" vertical="center" shrinkToFit="1"/>
    </xf>
    <xf numFmtId="182" fontId="7" fillId="0" borderId="2" xfId="2" applyNumberFormat="1" applyFont="1" applyFill="1" applyBorder="1" applyAlignment="1">
      <alignment horizontal="distributed" vertical="center"/>
    </xf>
    <xf numFmtId="182" fontId="7" fillId="0" borderId="6" xfId="2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center" vertical="center" wrapText="1"/>
    </xf>
    <xf numFmtId="182" fontId="8" fillId="0" borderId="1" xfId="2" applyNumberFormat="1" applyFont="1" applyFill="1" applyBorder="1" applyAlignment="1">
      <alignment horizontal="distributed" vertical="center" justifyLastLine="1"/>
    </xf>
    <xf numFmtId="182" fontId="16" fillId="0" borderId="0" xfId="3" applyNumberFormat="1" applyFont="1" applyFill="1" applyAlignment="1" applyProtection="1">
      <alignment vertical="center"/>
    </xf>
    <xf numFmtId="182" fontId="10" fillId="0" borderId="0" xfId="2" applyNumberFormat="1" applyFont="1" applyFill="1" applyAlignment="1">
      <alignment vertical="center"/>
    </xf>
    <xf numFmtId="182" fontId="8" fillId="0" borderId="0" xfId="2" applyNumberFormat="1" applyFont="1" applyFill="1" applyAlignment="1">
      <alignment horizontal="right" vertical="center"/>
    </xf>
    <xf numFmtId="182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3" xfId="0" applyFont="1" applyBorder="1" applyAlignment="1">
      <alignment horizontal="distributed" vertical="center"/>
    </xf>
    <xf numFmtId="182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182" fontId="11" fillId="0" borderId="0" xfId="0" applyNumberFormat="1" applyFont="1" applyAlignment="1">
      <alignment vertical="center"/>
    </xf>
    <xf numFmtId="41" fontId="14" fillId="0" borderId="11" xfId="2" applyNumberFormat="1" applyFont="1" applyFill="1" applyBorder="1" applyAlignment="1">
      <alignment horizontal="right" vertical="center"/>
    </xf>
    <xf numFmtId="41" fontId="14" fillId="0" borderId="9" xfId="2" applyNumberFormat="1" applyFont="1" applyFill="1" applyBorder="1" applyAlignment="1">
      <alignment horizontal="right" vertical="center"/>
    </xf>
    <xf numFmtId="41" fontId="14" fillId="0" borderId="12" xfId="2" applyNumberFormat="1" applyFont="1" applyFill="1" applyBorder="1" applyAlignment="1">
      <alignment horizontal="right" vertical="center"/>
    </xf>
    <xf numFmtId="41" fontId="14" fillId="0" borderId="8" xfId="2" applyNumberFormat="1" applyFont="1" applyFill="1" applyBorder="1" applyAlignment="1">
      <alignment horizontal="right" vertical="center"/>
    </xf>
    <xf numFmtId="41" fontId="15" fillId="0" borderId="8" xfId="0" applyNumberFormat="1" applyFont="1" applyBorder="1" applyAlignment="1" applyProtection="1">
      <alignment horizontal="right" vertical="center"/>
      <protection locked="0"/>
    </xf>
    <xf numFmtId="41" fontId="15" fillId="0" borderId="7" xfId="0" applyNumberFormat="1" applyFont="1" applyBorder="1" applyAlignment="1" applyProtection="1">
      <alignment horizontal="right" vertical="center"/>
      <protection locked="0"/>
    </xf>
    <xf numFmtId="41" fontId="15" fillId="0" borderId="10" xfId="0" applyNumberFormat="1" applyFont="1" applyBorder="1" applyAlignment="1" applyProtection="1">
      <alignment horizontal="right" vertical="center"/>
      <protection locked="0"/>
    </xf>
    <xf numFmtId="41" fontId="15" fillId="0" borderId="9" xfId="0" applyNumberFormat="1" applyFont="1" applyBorder="1" applyAlignment="1" applyProtection="1">
      <alignment horizontal="right" vertical="center"/>
      <protection locked="0"/>
    </xf>
    <xf numFmtId="182" fontId="8" fillId="0" borderId="13" xfId="0" applyNumberFormat="1" applyFont="1" applyBorder="1" applyAlignment="1">
      <alignment vertical="center"/>
    </xf>
    <xf numFmtId="182" fontId="8" fillId="0" borderId="3" xfId="0" applyNumberFormat="1" applyFont="1" applyBorder="1" applyAlignment="1">
      <alignment vertical="center"/>
    </xf>
    <xf numFmtId="41" fontId="14" fillId="0" borderId="7" xfId="2" applyNumberFormat="1" applyFont="1" applyFill="1" applyBorder="1" applyAlignment="1">
      <alignment horizontal="right" vertical="center"/>
    </xf>
    <xf numFmtId="41" fontId="14" fillId="0" borderId="10" xfId="2" applyNumberFormat="1" applyFont="1" applyFill="1" applyBorder="1" applyAlignment="1">
      <alignment horizontal="right" vertical="center"/>
    </xf>
    <xf numFmtId="41" fontId="15" fillId="0" borderId="12" xfId="0" applyNumberFormat="1" applyFont="1" applyBorder="1" applyAlignment="1" applyProtection="1">
      <alignment horizontal="right" vertical="center"/>
      <protection locked="0"/>
    </xf>
    <xf numFmtId="41" fontId="15" fillId="0" borderId="2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Alignment="1" applyProtection="1">
      <alignment horizontal="right" vertical="center"/>
      <protection locked="0"/>
    </xf>
    <xf numFmtId="41" fontId="15" fillId="0" borderId="3" xfId="0" applyNumberFormat="1" applyFont="1" applyBorder="1" applyAlignment="1" applyProtection="1">
      <alignment horizontal="right" vertical="center"/>
      <protection locked="0"/>
    </xf>
    <xf numFmtId="182" fontId="8" fillId="0" borderId="5" xfId="0" applyNumberFormat="1" applyFont="1" applyBorder="1" applyAlignment="1">
      <alignment vertical="center"/>
    </xf>
    <xf numFmtId="41" fontId="14" fillId="0" borderId="11" xfId="0" applyNumberFormat="1" applyFont="1" applyBorder="1" applyAlignment="1" applyProtection="1">
      <alignment horizontal="right" vertical="center"/>
      <protection locked="0"/>
    </xf>
    <xf numFmtId="41" fontId="14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1" applyNumberFormat="1" applyFont="1" applyFill="1" applyAlignment="1">
      <alignment horizontal="center" vertical="center"/>
    </xf>
    <xf numFmtId="0" fontId="4" fillId="0" borderId="1" xfId="2" applyFont="1" applyFill="1" applyBorder="1" applyAlignment="1">
      <alignment horizontal="distributed" vertical="center" justifyLastLine="1"/>
    </xf>
    <xf numFmtId="0" fontId="4" fillId="0" borderId="5" xfId="2" applyFont="1" applyFill="1" applyBorder="1" applyAlignment="1">
      <alignment horizontal="distributed" vertical="center" justifyLastLine="1"/>
    </xf>
    <xf numFmtId="0" fontId="4" fillId="0" borderId="6" xfId="2" applyFont="1" applyFill="1" applyBorder="1" applyAlignment="1">
      <alignment horizontal="distributed" vertical="center" justifyLastLine="1"/>
    </xf>
    <xf numFmtId="182" fontId="8" fillId="0" borderId="0" xfId="2" applyNumberFormat="1" applyFont="1" applyFill="1" applyAlignment="1">
      <alignment horizontal="distributed" vertical="center"/>
    </xf>
    <xf numFmtId="182" fontId="7" fillId="0" borderId="5" xfId="2" applyNumberFormat="1" applyFont="1" applyFill="1" applyBorder="1" applyAlignment="1">
      <alignment horizontal="distributed" vertical="center"/>
    </xf>
    <xf numFmtId="182" fontId="7" fillId="0" borderId="0" xfId="2" applyNumberFormat="1" applyFont="1" applyFill="1" applyAlignment="1">
      <alignment horizontal="distributed" vertical="center"/>
    </xf>
    <xf numFmtId="182" fontId="7" fillId="0" borderId="13" xfId="2" applyNumberFormat="1" applyFont="1" applyFill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 wrapText="1"/>
    </xf>
    <xf numFmtId="182" fontId="8" fillId="0" borderId="3" xfId="2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center" vertical="center"/>
    </xf>
    <xf numFmtId="182" fontId="8" fillId="0" borderId="5" xfId="2" applyNumberFormat="1" applyFont="1" applyFill="1" applyBorder="1" applyAlignment="1">
      <alignment horizontal="distributed" vertical="center" wrapText="1" justifyLastLine="1"/>
    </xf>
    <xf numFmtId="182" fontId="8" fillId="0" borderId="6" xfId="2" applyNumberFormat="1" applyFont="1" applyFill="1" applyBorder="1" applyAlignment="1">
      <alignment horizontal="distributed" vertical="center" wrapText="1" justifyLastLine="1"/>
    </xf>
    <xf numFmtId="182" fontId="7" fillId="0" borderId="5" xfId="2" applyNumberFormat="1" applyFont="1" applyFill="1" applyBorder="1" applyAlignment="1">
      <alignment horizontal="distributed" vertical="center" justifyLastLine="1"/>
    </xf>
    <xf numFmtId="182" fontId="7" fillId="0" borderId="6" xfId="2" applyNumberFormat="1" applyFont="1" applyFill="1" applyBorder="1" applyAlignment="1">
      <alignment horizontal="distributed" vertical="center" justifyLastLine="1"/>
    </xf>
  </cellXfs>
  <cellStyles count="4">
    <cellStyle name="ハイパーリンク" xfId="3" builtinId="8"/>
    <cellStyle name="標準" xfId="0" builtinId="0"/>
    <cellStyle name="標準_198／199.XLS" xfId="1" xr:uid="{00000000-0005-0000-0000-000002000000}"/>
    <cellStyle name="標準_214／215.XL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14D7-3081-4E37-8457-A92AEEE5E7CA}">
  <dimension ref="A1:G40"/>
  <sheetViews>
    <sheetView showGridLines="0" tabSelected="1" showOutlineSymbols="0" view="pageBreakPreview" zoomScale="60" zoomScaleNormal="100" workbookViewId="0">
      <selection sqref="A1:G1"/>
    </sheetView>
  </sheetViews>
  <sheetFormatPr defaultColWidth="10.75" defaultRowHeight="21.95" customHeight="1" x14ac:dyDescent="0.15"/>
  <cols>
    <col min="1" max="1" width="7.875" style="2" customWidth="1"/>
    <col min="2" max="2" width="1.5" style="1" customWidth="1"/>
    <col min="3" max="3" width="12.25" style="1" customWidth="1"/>
    <col min="4" max="4" width="1.5" style="1" customWidth="1"/>
    <col min="5" max="5" width="19.75" style="1" customWidth="1"/>
    <col min="6" max="6" width="14.5" style="3" customWidth="1"/>
    <col min="7" max="7" width="14.5" style="1" customWidth="1"/>
    <col min="8" max="16384" width="10.75" style="1"/>
  </cols>
  <sheetData>
    <row r="1" spans="1:7" ht="30" customHeight="1" x14ac:dyDescent="0.15">
      <c r="A1" s="78" t="s">
        <v>0</v>
      </c>
      <c r="B1" s="78"/>
      <c r="C1" s="78"/>
      <c r="D1" s="78"/>
      <c r="E1" s="78"/>
      <c r="F1" s="78"/>
      <c r="G1" s="78"/>
    </row>
    <row r="2" spans="1:7" ht="30" customHeight="1" x14ac:dyDescent="0.15"/>
    <row r="3" spans="1:7" ht="20.100000000000001" customHeight="1" x14ac:dyDescent="0.15"/>
    <row r="4" spans="1:7" ht="18" customHeight="1" x14ac:dyDescent="0.15">
      <c r="A4" s="4" t="s">
        <v>1</v>
      </c>
      <c r="B4" s="79" t="s">
        <v>2</v>
      </c>
      <c r="C4" s="80"/>
      <c r="D4" s="81"/>
      <c r="E4" s="5" t="s">
        <v>3</v>
      </c>
      <c r="F4" s="5" t="s">
        <v>4</v>
      </c>
      <c r="G4" s="4" t="s">
        <v>5</v>
      </c>
    </row>
    <row r="5" spans="1:7" ht="18" customHeight="1" x14ac:dyDescent="0.15">
      <c r="A5" s="6"/>
      <c r="B5" s="7"/>
      <c r="C5" s="6"/>
      <c r="D5" s="6"/>
      <c r="E5" s="8"/>
      <c r="F5" s="9"/>
      <c r="G5" s="6"/>
    </row>
    <row r="6" spans="1:7" ht="18" customHeight="1" x14ac:dyDescent="0.15">
      <c r="A6" s="2">
        <v>1</v>
      </c>
      <c r="B6" s="10"/>
      <c r="C6" s="11" t="s">
        <v>6</v>
      </c>
      <c r="D6" s="11"/>
      <c r="E6" s="12" t="s">
        <v>7</v>
      </c>
      <c r="F6" s="13" t="s">
        <v>8</v>
      </c>
      <c r="G6" s="14" t="s">
        <v>9</v>
      </c>
    </row>
    <row r="7" spans="1:7" ht="18" customHeight="1" x14ac:dyDescent="0.15">
      <c r="B7" s="10"/>
      <c r="C7" s="11"/>
      <c r="D7" s="11"/>
      <c r="E7" s="12"/>
      <c r="F7" s="15">
        <v>1889</v>
      </c>
      <c r="G7" s="16">
        <v>1895</v>
      </c>
    </row>
    <row r="8" spans="1:7" ht="18" customHeight="1" x14ac:dyDescent="0.15">
      <c r="A8" s="2">
        <v>2</v>
      </c>
      <c r="B8" s="10"/>
      <c r="C8" s="11" t="s">
        <v>10</v>
      </c>
      <c r="D8" s="11"/>
      <c r="E8" s="12" t="s">
        <v>11</v>
      </c>
      <c r="F8" s="13" t="s">
        <v>12</v>
      </c>
      <c r="G8" s="17">
        <v>565</v>
      </c>
    </row>
    <row r="9" spans="1:7" ht="18" customHeight="1" x14ac:dyDescent="0.15">
      <c r="B9" s="10"/>
      <c r="C9" s="11"/>
      <c r="D9" s="11"/>
      <c r="E9" s="12"/>
      <c r="F9" s="15">
        <v>1895</v>
      </c>
      <c r="G9" s="16">
        <v>1901</v>
      </c>
    </row>
    <row r="10" spans="1:7" ht="18" customHeight="1" x14ac:dyDescent="0.15">
      <c r="A10" s="2">
        <v>3</v>
      </c>
      <c r="B10" s="10"/>
      <c r="C10" s="11" t="s">
        <v>13</v>
      </c>
      <c r="D10" s="11"/>
      <c r="E10" s="12" t="s">
        <v>14</v>
      </c>
      <c r="F10" s="18">
        <v>619</v>
      </c>
      <c r="G10" s="17">
        <v>2808</v>
      </c>
    </row>
    <row r="11" spans="1:7" ht="18" customHeight="1" x14ac:dyDescent="0.15">
      <c r="B11" s="10"/>
      <c r="C11" s="11"/>
      <c r="D11" s="11"/>
      <c r="E11" s="12"/>
      <c r="F11" s="15">
        <v>1901</v>
      </c>
      <c r="G11" s="16">
        <v>1907</v>
      </c>
    </row>
    <row r="12" spans="1:7" ht="18" customHeight="1" x14ac:dyDescent="0.15">
      <c r="A12" s="2">
        <v>4</v>
      </c>
      <c r="B12" s="10"/>
      <c r="C12" s="11" t="s">
        <v>15</v>
      </c>
      <c r="D12" s="11"/>
      <c r="E12" s="12" t="s">
        <v>16</v>
      </c>
      <c r="F12" s="18">
        <v>2838</v>
      </c>
      <c r="G12" s="19">
        <v>7543</v>
      </c>
    </row>
    <row r="13" spans="1:7" ht="18" customHeight="1" x14ac:dyDescent="0.15">
      <c r="B13" s="10"/>
      <c r="C13" s="11"/>
      <c r="D13" s="11"/>
      <c r="E13" s="12"/>
      <c r="F13" s="15">
        <v>1907</v>
      </c>
      <c r="G13" s="16">
        <v>1920</v>
      </c>
    </row>
    <row r="14" spans="1:7" ht="18" customHeight="1" x14ac:dyDescent="0.15">
      <c r="A14" s="2">
        <v>5</v>
      </c>
      <c r="B14" s="10"/>
      <c r="C14" s="11" t="s">
        <v>17</v>
      </c>
      <c r="D14" s="11"/>
      <c r="E14" s="12" t="s">
        <v>18</v>
      </c>
      <c r="F14" s="20">
        <v>7826</v>
      </c>
      <c r="G14" s="17">
        <v>9727</v>
      </c>
    </row>
    <row r="15" spans="1:7" ht="18" customHeight="1" x14ac:dyDescent="0.15">
      <c r="B15" s="10"/>
      <c r="C15" s="11"/>
      <c r="D15" s="11"/>
      <c r="E15" s="12"/>
      <c r="F15" s="15">
        <v>1921</v>
      </c>
      <c r="G15" s="16">
        <v>1926</v>
      </c>
    </row>
    <row r="16" spans="1:7" ht="18" customHeight="1" x14ac:dyDescent="0.15">
      <c r="A16" s="2">
        <v>6</v>
      </c>
      <c r="B16" s="10"/>
      <c r="C16" s="11" t="s">
        <v>19</v>
      </c>
      <c r="D16" s="11"/>
      <c r="E16" s="12" t="s">
        <v>20</v>
      </c>
      <c r="F16" s="18">
        <v>9738</v>
      </c>
      <c r="G16" s="19">
        <v>11198</v>
      </c>
    </row>
    <row r="17" spans="1:7" ht="18" customHeight="1" x14ac:dyDescent="0.15">
      <c r="B17" s="10"/>
      <c r="C17" s="11"/>
      <c r="D17" s="11"/>
      <c r="E17" s="12"/>
      <c r="F17" s="15">
        <v>1926</v>
      </c>
      <c r="G17" s="16">
        <v>1930</v>
      </c>
    </row>
    <row r="18" spans="1:7" ht="18" customHeight="1" x14ac:dyDescent="0.15">
      <c r="A18" s="2">
        <v>7</v>
      </c>
      <c r="B18" s="10"/>
      <c r="C18" s="11" t="s">
        <v>21</v>
      </c>
      <c r="D18" s="11"/>
      <c r="E18" s="12" t="s">
        <v>22</v>
      </c>
      <c r="F18" s="20">
        <v>11268</v>
      </c>
      <c r="G18" s="17">
        <v>12803</v>
      </c>
    </row>
    <row r="19" spans="1:7" ht="18" customHeight="1" x14ac:dyDescent="0.15">
      <c r="B19" s="10"/>
      <c r="C19" s="11"/>
      <c r="D19" s="11"/>
      <c r="E19" s="12"/>
      <c r="F19" s="15">
        <v>1930</v>
      </c>
      <c r="G19" s="16">
        <v>1935</v>
      </c>
    </row>
    <row r="20" spans="1:7" ht="18" customHeight="1" x14ac:dyDescent="0.15">
      <c r="A20" s="2">
        <v>8</v>
      </c>
      <c r="B20" s="10"/>
      <c r="C20" s="11" t="s">
        <v>23</v>
      </c>
      <c r="D20" s="11"/>
      <c r="E20" s="12" t="s">
        <v>24</v>
      </c>
      <c r="F20" s="18">
        <v>12977</v>
      </c>
      <c r="G20" s="17">
        <v>15218</v>
      </c>
    </row>
    <row r="21" spans="1:7" ht="18" customHeight="1" x14ac:dyDescent="0.15">
      <c r="B21" s="10"/>
      <c r="C21" s="11"/>
      <c r="D21" s="11"/>
      <c r="E21" s="12"/>
      <c r="F21" s="15">
        <v>1935</v>
      </c>
      <c r="G21" s="16">
        <v>1941</v>
      </c>
    </row>
    <row r="22" spans="1:7" ht="18" customHeight="1" x14ac:dyDescent="0.15">
      <c r="A22" s="2">
        <v>9</v>
      </c>
      <c r="B22" s="10"/>
      <c r="C22" s="11" t="s">
        <v>25</v>
      </c>
      <c r="D22" s="11"/>
      <c r="E22" s="12" t="s">
        <v>26</v>
      </c>
      <c r="F22" s="18">
        <v>15222</v>
      </c>
      <c r="G22" s="17">
        <v>16682</v>
      </c>
    </row>
    <row r="23" spans="1:7" ht="18" customHeight="1" x14ac:dyDescent="0.15">
      <c r="B23" s="10"/>
      <c r="C23" s="11"/>
      <c r="D23" s="11"/>
      <c r="E23" s="12"/>
      <c r="F23" s="15">
        <v>1941</v>
      </c>
      <c r="G23" s="16">
        <v>1945</v>
      </c>
    </row>
    <row r="24" spans="1:7" ht="18" customHeight="1" x14ac:dyDescent="0.15">
      <c r="A24" s="2">
        <v>10</v>
      </c>
      <c r="B24" s="10"/>
      <c r="C24" s="11" t="s">
        <v>27</v>
      </c>
      <c r="D24" s="11"/>
      <c r="E24" s="12" t="s">
        <v>28</v>
      </c>
      <c r="F24" s="18">
        <v>16712</v>
      </c>
      <c r="G24" s="17">
        <v>21671</v>
      </c>
    </row>
    <row r="25" spans="1:7" ht="18" customHeight="1" x14ac:dyDescent="0.15">
      <c r="B25" s="10"/>
      <c r="C25" s="11"/>
      <c r="D25" s="11"/>
      <c r="E25" s="12"/>
      <c r="F25" s="15">
        <v>1945</v>
      </c>
      <c r="G25" s="16">
        <v>1959</v>
      </c>
    </row>
    <row r="26" spans="1:7" ht="18" customHeight="1" x14ac:dyDescent="0.15">
      <c r="A26" s="2">
        <v>11</v>
      </c>
      <c r="B26" s="10"/>
      <c r="C26" s="11" t="s">
        <v>29</v>
      </c>
      <c r="D26" s="11"/>
      <c r="E26" s="12" t="s">
        <v>30</v>
      </c>
      <c r="F26" s="18">
        <v>21672</v>
      </c>
      <c r="G26" s="17">
        <v>23132</v>
      </c>
    </row>
    <row r="27" spans="1:7" ht="18" customHeight="1" x14ac:dyDescent="0.15">
      <c r="B27" s="10"/>
      <c r="C27" s="11"/>
      <c r="D27" s="11"/>
      <c r="E27" s="12"/>
      <c r="F27" s="15">
        <v>1959</v>
      </c>
      <c r="G27" s="16">
        <v>1963</v>
      </c>
    </row>
    <row r="28" spans="1:7" ht="18" customHeight="1" x14ac:dyDescent="0.15">
      <c r="A28" s="2">
        <v>12</v>
      </c>
      <c r="B28" s="10"/>
      <c r="C28" s="11" t="s">
        <v>31</v>
      </c>
      <c r="D28" s="11"/>
      <c r="E28" s="12" t="s">
        <v>32</v>
      </c>
      <c r="F28" s="18">
        <v>23133</v>
      </c>
      <c r="G28" s="17">
        <v>27112</v>
      </c>
    </row>
    <row r="29" spans="1:7" ht="18" customHeight="1" x14ac:dyDescent="0.15">
      <c r="B29" s="10"/>
      <c r="C29" s="11"/>
      <c r="D29" s="11"/>
      <c r="E29" s="12"/>
      <c r="F29" s="15">
        <v>1963</v>
      </c>
      <c r="G29" s="16">
        <v>1974</v>
      </c>
    </row>
    <row r="30" spans="1:7" ht="18" customHeight="1" x14ac:dyDescent="0.15">
      <c r="A30" s="2">
        <v>13</v>
      </c>
      <c r="B30" s="10"/>
      <c r="C30" s="11" t="s">
        <v>33</v>
      </c>
      <c r="D30" s="11"/>
      <c r="E30" s="12" t="s">
        <v>34</v>
      </c>
      <c r="F30" s="18">
        <v>27161</v>
      </c>
      <c r="G30" s="19">
        <v>34362</v>
      </c>
    </row>
    <row r="31" spans="1:7" ht="18" customHeight="1" x14ac:dyDescent="0.15">
      <c r="B31" s="10"/>
      <c r="C31" s="11"/>
      <c r="D31" s="11"/>
      <c r="E31" s="12"/>
      <c r="F31" s="15">
        <v>1974</v>
      </c>
      <c r="G31" s="16">
        <v>1994</v>
      </c>
    </row>
    <row r="32" spans="1:7" ht="18" customHeight="1" x14ac:dyDescent="0.15">
      <c r="A32" s="2">
        <v>14</v>
      </c>
      <c r="B32" s="10"/>
      <c r="C32" s="11" t="s">
        <v>35</v>
      </c>
      <c r="D32" s="11"/>
      <c r="E32" s="12" t="s">
        <v>36</v>
      </c>
      <c r="F32" s="20">
        <v>34406</v>
      </c>
      <c r="G32" s="17">
        <v>38788</v>
      </c>
    </row>
    <row r="33" spans="1:7" ht="18" customHeight="1" x14ac:dyDescent="0.15">
      <c r="B33" s="10"/>
      <c r="C33" s="11"/>
      <c r="D33" s="11"/>
      <c r="E33" s="12"/>
      <c r="F33" s="15">
        <v>1994</v>
      </c>
      <c r="G33" s="16">
        <v>2006</v>
      </c>
    </row>
    <row r="34" spans="1:7" ht="18" customHeight="1" x14ac:dyDescent="0.15">
      <c r="A34" s="21">
        <v>15</v>
      </c>
      <c r="B34" s="10"/>
      <c r="C34" s="11" t="s">
        <v>37</v>
      </c>
      <c r="D34" s="11"/>
      <c r="E34" s="12" t="s">
        <v>38</v>
      </c>
      <c r="F34" s="18">
        <v>38789</v>
      </c>
      <c r="G34" s="17">
        <v>39385</v>
      </c>
    </row>
    <row r="35" spans="1:7" ht="18" customHeight="1" x14ac:dyDescent="0.15">
      <c r="A35" s="21"/>
      <c r="B35" s="10"/>
      <c r="C35" s="11"/>
      <c r="D35" s="11"/>
      <c r="E35" s="12"/>
      <c r="F35" s="15">
        <v>2006</v>
      </c>
      <c r="G35" s="22">
        <v>2007</v>
      </c>
    </row>
    <row r="36" spans="1:7" ht="18" customHeight="1" x14ac:dyDescent="0.15">
      <c r="A36" s="21">
        <v>16</v>
      </c>
      <c r="B36" s="10"/>
      <c r="C36" s="11" t="s">
        <v>39</v>
      </c>
      <c r="D36" s="11"/>
      <c r="E36" s="12" t="s">
        <v>40</v>
      </c>
      <c r="F36" s="18">
        <v>39439</v>
      </c>
      <c r="G36" s="19">
        <v>45282</v>
      </c>
    </row>
    <row r="37" spans="1:7" ht="18" customHeight="1" x14ac:dyDescent="0.15">
      <c r="A37" s="21"/>
      <c r="B37" s="10"/>
      <c r="C37" s="11"/>
      <c r="D37" s="11"/>
      <c r="E37" s="12"/>
      <c r="F37" s="15">
        <v>2007</v>
      </c>
      <c r="G37" s="22">
        <v>2023</v>
      </c>
    </row>
    <row r="38" spans="1:7" ht="18" customHeight="1" x14ac:dyDescent="0.15">
      <c r="A38" s="21">
        <v>17</v>
      </c>
      <c r="B38" s="10"/>
      <c r="C38" s="11" t="s">
        <v>42</v>
      </c>
      <c r="D38" s="11"/>
      <c r="E38" s="12" t="s">
        <v>43</v>
      </c>
      <c r="F38" s="20">
        <v>45283</v>
      </c>
    </row>
    <row r="39" spans="1:7" ht="18" customHeight="1" x14ac:dyDescent="0.15">
      <c r="A39" s="23"/>
      <c r="B39" s="24"/>
      <c r="C39" s="25"/>
      <c r="D39" s="25"/>
      <c r="E39" s="26"/>
      <c r="F39" s="28">
        <v>2023</v>
      </c>
      <c r="G39" s="27"/>
    </row>
    <row r="40" spans="1:7" ht="20.25" customHeight="1" x14ac:dyDescent="0.15">
      <c r="G40" s="3" t="s">
        <v>41</v>
      </c>
    </row>
  </sheetData>
  <mergeCells count="2">
    <mergeCell ref="A1:G1"/>
    <mergeCell ref="B4:D4"/>
  </mergeCells>
  <phoneticPr fontId="2"/>
  <printOptions horizontalCentered="1"/>
  <pageMargins left="0.78740157480314965" right="0.59055118110236227" top="0.98425196850393704" bottom="0.39370078740157483" header="0.31496062992125984" footer="0.19685039370078741"/>
  <pageSetup paperSize="9" firstPageNumber="0" orientation="portrait" useFirstPageNumber="1" r:id="rId1"/>
  <headerFooter alignWithMargins="0">
    <oddHeader>&amp;R&amp;"ＭＳ ゴシック,標準"&amp;11 18. 行政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32D5-13CF-4D29-A037-FD38EF34FC9D}">
  <dimension ref="A1:J188"/>
  <sheetViews>
    <sheetView showGridLines="0" view="pageBreakPreview" zoomScaleNormal="115" zoomScaleSheetLayoutView="100" workbookViewId="0">
      <pane ySplit="5" topLeftCell="A6" activePane="bottomLeft" state="frozen"/>
      <selection sqref="A1:G1"/>
      <selection pane="bottomLeft" sqref="A1:G1"/>
    </sheetView>
  </sheetViews>
  <sheetFormatPr defaultColWidth="10.625" defaultRowHeight="21.95" customHeight="1" x14ac:dyDescent="0.15"/>
  <cols>
    <col min="1" max="1" width="3" style="58" customWidth="1"/>
    <col min="2" max="2" width="3" style="33" customWidth="1"/>
    <col min="3" max="3" width="23.875" style="33" bestFit="1" customWidth="1"/>
    <col min="4" max="4" width="3" style="33" customWidth="1"/>
    <col min="5" max="7" width="12" style="33" customWidth="1"/>
    <col min="8" max="16384" width="10.625" style="58"/>
  </cols>
  <sheetData>
    <row r="1" spans="1:10" ht="30" customHeight="1" x14ac:dyDescent="0.15">
      <c r="A1" s="89" t="s">
        <v>44</v>
      </c>
      <c r="B1" s="89"/>
      <c r="C1" s="89"/>
      <c r="D1" s="89"/>
      <c r="E1" s="89"/>
      <c r="F1" s="89"/>
      <c r="G1" s="89"/>
    </row>
    <row r="2" spans="1:10" ht="19.5" customHeight="1" x14ac:dyDescent="0.15">
      <c r="B2" s="41"/>
      <c r="C2" s="41"/>
      <c r="D2" s="41"/>
      <c r="E2" s="42"/>
      <c r="F2" s="42"/>
      <c r="G2" s="43"/>
    </row>
    <row r="3" spans="1:10" s="48" customFormat="1" ht="20.100000000000001" customHeight="1" x14ac:dyDescent="0.15">
      <c r="A3" s="33" t="s">
        <v>45</v>
      </c>
      <c r="B3" s="51"/>
      <c r="C3" s="33"/>
      <c r="D3" s="33"/>
      <c r="E3" s="33"/>
      <c r="F3" s="33"/>
      <c r="G3" s="33"/>
    </row>
    <row r="4" spans="1:10" s="48" customFormat="1" ht="24.95" customHeight="1" x14ac:dyDescent="0.15">
      <c r="A4" s="90" t="s">
        <v>46</v>
      </c>
      <c r="B4" s="90"/>
      <c r="C4" s="90"/>
      <c r="D4" s="91"/>
      <c r="E4" s="44" t="s">
        <v>47</v>
      </c>
      <c r="F4" s="44" t="s">
        <v>48</v>
      </c>
      <c r="G4" s="44" t="s">
        <v>49</v>
      </c>
    </row>
    <row r="5" spans="1:10" s="48" customFormat="1" ht="18" customHeight="1" x14ac:dyDescent="0.15">
      <c r="A5" s="92" t="s">
        <v>50</v>
      </c>
      <c r="B5" s="92"/>
      <c r="C5" s="92"/>
      <c r="D5" s="93"/>
      <c r="E5" s="59">
        <f>F5+G5</f>
        <v>2229</v>
      </c>
      <c r="F5" s="60">
        <f>F92+F6+F22+F32+F46+F61+F69+F84+F98+F111+F117+F120+F143+F160+F164+F182+F183+F184+F185</f>
        <v>1361</v>
      </c>
      <c r="G5" s="60">
        <f>G92+G6+G22+G32+G46+G61+G69+G84+G98+G111+G117+G120+G143+G160+G164+G182+G183+G184+G185</f>
        <v>868</v>
      </c>
    </row>
    <row r="6" spans="1:10" s="48" customFormat="1" ht="18" customHeight="1" x14ac:dyDescent="0.15">
      <c r="A6" s="51"/>
      <c r="B6" s="84" t="s">
        <v>51</v>
      </c>
      <c r="C6" s="84"/>
      <c r="D6" s="30"/>
      <c r="E6" s="61">
        <f t="shared" ref="E6:E68" si="0">F6+G6</f>
        <v>132</v>
      </c>
      <c r="F6" s="62">
        <f>SUM(F7:F21)</f>
        <v>86</v>
      </c>
      <c r="G6" s="62">
        <f>SUM(G7:G21)</f>
        <v>46</v>
      </c>
    </row>
    <row r="7" spans="1:10" s="48" customFormat="1" ht="18" customHeight="1" x14ac:dyDescent="0.15">
      <c r="A7" s="51"/>
      <c r="B7" s="82" t="s">
        <v>51</v>
      </c>
      <c r="C7" s="82"/>
      <c r="D7" s="32"/>
      <c r="E7" s="62">
        <f t="shared" si="0"/>
        <v>4</v>
      </c>
      <c r="F7" s="63">
        <v>3</v>
      </c>
      <c r="G7" s="64">
        <v>1</v>
      </c>
    </row>
    <row r="8" spans="1:10" s="48" customFormat="1" ht="18" customHeight="1" x14ac:dyDescent="0.15">
      <c r="A8" s="51"/>
      <c r="B8" s="82" t="s">
        <v>52</v>
      </c>
      <c r="C8" s="82"/>
      <c r="D8" s="32"/>
      <c r="E8" s="62">
        <f>F8+G8</f>
        <v>1</v>
      </c>
      <c r="F8" s="63">
        <v>0</v>
      </c>
      <c r="G8" s="64">
        <v>1</v>
      </c>
    </row>
    <row r="9" spans="1:10" s="48" customFormat="1" ht="18" customHeight="1" x14ac:dyDescent="0.15">
      <c r="A9" s="51"/>
      <c r="B9" s="33"/>
      <c r="C9" s="31" t="s">
        <v>53</v>
      </c>
      <c r="D9" s="32"/>
      <c r="E9" s="62">
        <f>F9+G9</f>
        <v>9</v>
      </c>
      <c r="F9" s="63">
        <v>5</v>
      </c>
      <c r="G9" s="64">
        <v>4</v>
      </c>
    </row>
    <row r="10" spans="1:10" s="48" customFormat="1" ht="18" customHeight="1" x14ac:dyDescent="0.15">
      <c r="A10" s="51"/>
      <c r="B10" s="33"/>
      <c r="C10" s="31" t="s">
        <v>54</v>
      </c>
      <c r="D10" s="32"/>
      <c r="E10" s="62">
        <f>F10+G10</f>
        <v>15</v>
      </c>
      <c r="F10" s="63">
        <v>9</v>
      </c>
      <c r="G10" s="64">
        <v>6</v>
      </c>
    </row>
    <row r="11" spans="1:10" s="48" customFormat="1" ht="18" customHeight="1" x14ac:dyDescent="0.15">
      <c r="A11" s="51"/>
      <c r="B11" s="33"/>
      <c r="C11" s="31" t="s">
        <v>55</v>
      </c>
      <c r="D11" s="32"/>
      <c r="E11" s="62">
        <f>F11+G11</f>
        <v>13</v>
      </c>
      <c r="F11" s="63">
        <v>7</v>
      </c>
      <c r="G11" s="64">
        <v>6</v>
      </c>
    </row>
    <row r="12" spans="1:10" s="48" customFormat="1" ht="18" customHeight="1" x14ac:dyDescent="0.15">
      <c r="A12" s="51"/>
      <c r="B12" s="33"/>
      <c r="C12" s="31" t="s">
        <v>56</v>
      </c>
      <c r="D12" s="32"/>
      <c r="E12" s="62">
        <f t="shared" si="0"/>
        <v>16</v>
      </c>
      <c r="F12" s="63">
        <v>12</v>
      </c>
      <c r="G12" s="64">
        <v>4</v>
      </c>
    </row>
    <row r="13" spans="1:10" s="48" customFormat="1" ht="18" customHeight="1" x14ac:dyDescent="0.15">
      <c r="A13" s="51"/>
      <c r="B13" s="33"/>
      <c r="C13" s="31" t="s">
        <v>57</v>
      </c>
      <c r="D13" s="32"/>
      <c r="E13" s="62">
        <f t="shared" si="0"/>
        <v>5</v>
      </c>
      <c r="F13" s="63">
        <v>0</v>
      </c>
      <c r="G13" s="64">
        <v>5</v>
      </c>
      <c r="J13" s="45"/>
    </row>
    <row r="14" spans="1:10" s="48" customFormat="1" ht="18" customHeight="1" x14ac:dyDescent="0.15">
      <c r="A14" s="51"/>
      <c r="B14" s="33"/>
      <c r="C14" s="31" t="s">
        <v>58</v>
      </c>
      <c r="D14" s="32"/>
      <c r="E14" s="62">
        <f t="shared" si="0"/>
        <v>12</v>
      </c>
      <c r="F14" s="63">
        <v>8</v>
      </c>
      <c r="G14" s="64">
        <v>4</v>
      </c>
    </row>
    <row r="15" spans="1:10" s="48" customFormat="1" ht="18" customHeight="1" x14ac:dyDescent="0.15">
      <c r="A15" s="51"/>
      <c r="B15" s="33"/>
      <c r="C15" s="31" t="s">
        <v>59</v>
      </c>
      <c r="D15" s="32"/>
      <c r="E15" s="62">
        <f>F15+G15</f>
        <v>21</v>
      </c>
      <c r="F15" s="63">
        <v>16</v>
      </c>
      <c r="G15" s="64">
        <v>5</v>
      </c>
    </row>
    <row r="16" spans="1:10" s="48" customFormat="1" ht="18" customHeight="1" x14ac:dyDescent="0.15">
      <c r="A16" s="51"/>
      <c r="C16" s="31" t="s">
        <v>60</v>
      </c>
      <c r="D16" s="32"/>
      <c r="E16" s="62">
        <f t="shared" si="0"/>
        <v>4</v>
      </c>
      <c r="F16" s="63">
        <v>3</v>
      </c>
      <c r="G16" s="64">
        <v>1</v>
      </c>
    </row>
    <row r="17" spans="1:7" s="48" customFormat="1" ht="18" customHeight="1" x14ac:dyDescent="0.15">
      <c r="A17" s="51"/>
      <c r="B17" s="82" t="s">
        <v>61</v>
      </c>
      <c r="C17" s="82"/>
      <c r="D17" s="32"/>
      <c r="E17" s="62">
        <f t="shared" si="0"/>
        <v>0</v>
      </c>
      <c r="F17" s="63">
        <v>0</v>
      </c>
      <c r="G17" s="64">
        <v>0</v>
      </c>
    </row>
    <row r="18" spans="1:7" s="48" customFormat="1" ht="18" customHeight="1" x14ac:dyDescent="0.15">
      <c r="A18" s="51"/>
      <c r="B18" s="33"/>
      <c r="C18" s="31" t="s">
        <v>62</v>
      </c>
      <c r="D18" s="32"/>
      <c r="E18" s="62">
        <f t="shared" si="0"/>
        <v>13</v>
      </c>
      <c r="F18" s="63">
        <v>11</v>
      </c>
      <c r="G18" s="64">
        <v>2</v>
      </c>
    </row>
    <row r="19" spans="1:7" s="48" customFormat="1" ht="18" customHeight="1" x14ac:dyDescent="0.15">
      <c r="A19" s="51"/>
      <c r="B19" s="33"/>
      <c r="C19" s="31" t="s">
        <v>63</v>
      </c>
      <c r="D19" s="32"/>
      <c r="E19" s="62">
        <f t="shared" si="0"/>
        <v>6</v>
      </c>
      <c r="F19" s="63">
        <v>5</v>
      </c>
      <c r="G19" s="64">
        <v>1</v>
      </c>
    </row>
    <row r="20" spans="1:7" s="48" customFormat="1" ht="18" customHeight="1" x14ac:dyDescent="0.15">
      <c r="A20" s="51"/>
      <c r="B20" s="33"/>
      <c r="C20" s="31" t="s">
        <v>64</v>
      </c>
      <c r="D20" s="32"/>
      <c r="E20" s="62">
        <f t="shared" si="0"/>
        <v>4</v>
      </c>
      <c r="F20" s="63">
        <v>2</v>
      </c>
      <c r="G20" s="64">
        <v>2</v>
      </c>
    </row>
    <row r="21" spans="1:7" s="48" customFormat="1" ht="18" customHeight="1" x14ac:dyDescent="0.15">
      <c r="A21" s="51"/>
      <c r="B21" s="49"/>
      <c r="C21" s="50" t="s">
        <v>65</v>
      </c>
      <c r="D21" s="32"/>
      <c r="E21" s="62">
        <f t="shared" si="0"/>
        <v>9</v>
      </c>
      <c r="F21" s="65">
        <v>5</v>
      </c>
      <c r="G21" s="66">
        <v>4</v>
      </c>
    </row>
    <row r="22" spans="1:7" s="48" customFormat="1" ht="18" customHeight="1" x14ac:dyDescent="0.15">
      <c r="A22" s="67"/>
      <c r="B22" s="85" t="s">
        <v>66</v>
      </c>
      <c r="C22" s="85"/>
      <c r="D22" s="34"/>
      <c r="E22" s="61">
        <f t="shared" si="0"/>
        <v>143</v>
      </c>
      <c r="F22" s="62">
        <f>SUM(F23:F31)</f>
        <v>78</v>
      </c>
      <c r="G22" s="62">
        <f>SUM(G23:G31)</f>
        <v>65</v>
      </c>
    </row>
    <row r="23" spans="1:7" s="48" customFormat="1" ht="18" customHeight="1" x14ac:dyDescent="0.15">
      <c r="A23" s="51"/>
      <c r="B23" s="82" t="s">
        <v>66</v>
      </c>
      <c r="C23" s="82"/>
      <c r="D23" s="32"/>
      <c r="E23" s="62">
        <f t="shared" si="0"/>
        <v>3</v>
      </c>
      <c r="F23" s="63">
        <v>2</v>
      </c>
      <c r="G23" s="64">
        <v>1</v>
      </c>
    </row>
    <row r="24" spans="1:7" s="48" customFormat="1" ht="18" customHeight="1" x14ac:dyDescent="0.15">
      <c r="A24" s="51"/>
      <c r="B24" s="33"/>
      <c r="C24" s="31" t="s">
        <v>67</v>
      </c>
      <c r="D24" s="32"/>
      <c r="E24" s="62">
        <f t="shared" si="0"/>
        <v>13</v>
      </c>
      <c r="F24" s="63">
        <v>10</v>
      </c>
      <c r="G24" s="64">
        <v>3</v>
      </c>
    </row>
    <row r="25" spans="1:7" s="48" customFormat="1" ht="18" customHeight="1" x14ac:dyDescent="0.15">
      <c r="A25" s="51"/>
      <c r="B25" s="33"/>
      <c r="C25" s="31" t="s">
        <v>68</v>
      </c>
      <c r="D25" s="32"/>
      <c r="E25" s="62">
        <f t="shared" si="0"/>
        <v>15</v>
      </c>
      <c r="F25" s="63">
        <v>11</v>
      </c>
      <c r="G25" s="64">
        <v>4</v>
      </c>
    </row>
    <row r="26" spans="1:7" s="48" customFormat="1" ht="18" customHeight="1" x14ac:dyDescent="0.15">
      <c r="A26" s="51"/>
      <c r="B26" s="33"/>
      <c r="C26" s="31" t="s">
        <v>69</v>
      </c>
      <c r="D26" s="32"/>
      <c r="E26" s="62">
        <f t="shared" si="0"/>
        <v>10</v>
      </c>
      <c r="F26" s="63">
        <v>5</v>
      </c>
      <c r="G26" s="64">
        <v>5</v>
      </c>
    </row>
    <row r="27" spans="1:7" s="48" customFormat="1" ht="18" customHeight="1" x14ac:dyDescent="0.15">
      <c r="A27" s="51"/>
      <c r="B27" s="82" t="s">
        <v>70</v>
      </c>
      <c r="C27" s="82"/>
      <c r="D27" s="32"/>
      <c r="E27" s="62">
        <f t="shared" si="0"/>
        <v>1</v>
      </c>
      <c r="F27" s="63">
        <v>1</v>
      </c>
      <c r="G27" s="64">
        <v>0</v>
      </c>
    </row>
    <row r="28" spans="1:7" s="48" customFormat="1" ht="18" customHeight="1" x14ac:dyDescent="0.15">
      <c r="A28" s="51"/>
      <c r="B28" s="33"/>
      <c r="C28" s="31" t="s">
        <v>71</v>
      </c>
      <c r="D28" s="32"/>
      <c r="E28" s="62">
        <f t="shared" si="0"/>
        <v>25</v>
      </c>
      <c r="F28" s="63">
        <v>13</v>
      </c>
      <c r="G28" s="64">
        <v>12</v>
      </c>
    </row>
    <row r="29" spans="1:7" s="48" customFormat="1" ht="18" customHeight="1" x14ac:dyDescent="0.15">
      <c r="A29" s="51"/>
      <c r="B29" s="33"/>
      <c r="C29" s="31" t="s">
        <v>72</v>
      </c>
      <c r="D29" s="32"/>
      <c r="E29" s="62">
        <f t="shared" si="0"/>
        <v>32</v>
      </c>
      <c r="F29" s="63">
        <v>16</v>
      </c>
      <c r="G29" s="64">
        <v>16</v>
      </c>
    </row>
    <row r="30" spans="1:7" s="48" customFormat="1" ht="18" customHeight="1" x14ac:dyDescent="0.15">
      <c r="A30" s="51"/>
      <c r="B30" s="33"/>
      <c r="C30" s="31" t="s">
        <v>73</v>
      </c>
      <c r="D30" s="32"/>
      <c r="E30" s="62">
        <f t="shared" si="0"/>
        <v>40</v>
      </c>
      <c r="F30" s="63">
        <v>16</v>
      </c>
      <c r="G30" s="64">
        <v>24</v>
      </c>
    </row>
    <row r="31" spans="1:7" s="48" customFormat="1" ht="18" customHeight="1" x14ac:dyDescent="0.15">
      <c r="A31" s="68"/>
      <c r="B31" s="35"/>
      <c r="C31" s="36" t="s">
        <v>74</v>
      </c>
      <c r="D31" s="37"/>
      <c r="E31" s="62">
        <f t="shared" si="0"/>
        <v>4</v>
      </c>
      <c r="F31" s="65">
        <v>4</v>
      </c>
      <c r="G31" s="66">
        <v>0</v>
      </c>
    </row>
    <row r="32" spans="1:7" s="48" customFormat="1" ht="18" customHeight="1" x14ac:dyDescent="0.15">
      <c r="A32" s="51"/>
      <c r="B32" s="85" t="s">
        <v>75</v>
      </c>
      <c r="C32" s="85"/>
      <c r="D32" s="30"/>
      <c r="E32" s="61">
        <f t="shared" si="0"/>
        <v>187</v>
      </c>
      <c r="F32" s="69">
        <f>SUM(F33:F45)</f>
        <v>125</v>
      </c>
      <c r="G32" s="69">
        <f>SUM(G33:G45)</f>
        <v>62</v>
      </c>
    </row>
    <row r="33" spans="1:7" s="48" customFormat="1" ht="18" customHeight="1" x14ac:dyDescent="0.15">
      <c r="A33" s="51"/>
      <c r="B33" s="82" t="s">
        <v>75</v>
      </c>
      <c r="C33" s="82"/>
      <c r="D33" s="32"/>
      <c r="E33" s="62">
        <f t="shared" si="0"/>
        <v>3</v>
      </c>
      <c r="F33" s="63">
        <v>1</v>
      </c>
      <c r="G33" s="64">
        <v>2</v>
      </c>
    </row>
    <row r="34" spans="1:7" s="48" customFormat="1" ht="18" customHeight="1" x14ac:dyDescent="0.15">
      <c r="A34" s="51"/>
      <c r="B34" s="33"/>
      <c r="C34" s="31" t="s">
        <v>76</v>
      </c>
      <c r="D34" s="32"/>
      <c r="E34" s="62">
        <f t="shared" si="0"/>
        <v>52</v>
      </c>
      <c r="F34" s="63">
        <v>23</v>
      </c>
      <c r="G34" s="64">
        <v>29</v>
      </c>
    </row>
    <row r="35" spans="1:7" s="48" customFormat="1" ht="18" customHeight="1" x14ac:dyDescent="0.15">
      <c r="A35" s="51"/>
      <c r="B35" s="33"/>
      <c r="C35" s="38" t="s">
        <v>77</v>
      </c>
      <c r="D35" s="32"/>
      <c r="E35" s="62">
        <f t="shared" si="0"/>
        <v>23</v>
      </c>
      <c r="F35" s="63">
        <v>13</v>
      </c>
      <c r="G35" s="64">
        <v>10</v>
      </c>
    </row>
    <row r="36" spans="1:7" s="48" customFormat="1" ht="18" customHeight="1" x14ac:dyDescent="0.15">
      <c r="A36" s="51"/>
      <c r="B36" s="33"/>
      <c r="C36" s="31" t="s">
        <v>78</v>
      </c>
      <c r="D36" s="32"/>
      <c r="E36" s="62">
        <f t="shared" si="0"/>
        <v>6</v>
      </c>
      <c r="F36" s="63">
        <v>3</v>
      </c>
      <c r="G36" s="64">
        <v>3</v>
      </c>
    </row>
    <row r="37" spans="1:7" s="48" customFormat="1" ht="18" customHeight="1" x14ac:dyDescent="0.15">
      <c r="A37" s="51"/>
      <c r="B37" s="33"/>
      <c r="C37" s="38" t="s">
        <v>79</v>
      </c>
      <c r="D37" s="32"/>
      <c r="E37" s="62">
        <f t="shared" si="0"/>
        <v>5</v>
      </c>
      <c r="F37" s="63">
        <v>4</v>
      </c>
      <c r="G37" s="64">
        <v>1</v>
      </c>
    </row>
    <row r="38" spans="1:7" s="48" customFormat="1" ht="18" customHeight="1" x14ac:dyDescent="0.15">
      <c r="A38" s="51"/>
      <c r="B38" s="33"/>
      <c r="C38" s="31" t="s">
        <v>80</v>
      </c>
      <c r="D38" s="32"/>
      <c r="E38" s="62">
        <f t="shared" si="0"/>
        <v>7</v>
      </c>
      <c r="F38" s="62">
        <v>2</v>
      </c>
      <c r="G38" s="69">
        <v>5</v>
      </c>
    </row>
    <row r="39" spans="1:7" s="48" customFormat="1" ht="18" customHeight="1" x14ac:dyDescent="0.15">
      <c r="A39" s="51"/>
      <c r="B39" s="33"/>
      <c r="C39" s="31" t="s">
        <v>81</v>
      </c>
      <c r="D39" s="32"/>
      <c r="E39" s="62">
        <f t="shared" si="0"/>
        <v>0</v>
      </c>
      <c r="F39" s="64">
        <v>0</v>
      </c>
      <c r="G39" s="64">
        <v>0</v>
      </c>
    </row>
    <row r="40" spans="1:7" s="48" customFormat="1" ht="18" customHeight="1" x14ac:dyDescent="0.15">
      <c r="A40" s="51"/>
      <c r="B40" s="82" t="s">
        <v>82</v>
      </c>
      <c r="C40" s="82"/>
      <c r="D40" s="32"/>
      <c r="E40" s="62">
        <f t="shared" si="0"/>
        <v>1</v>
      </c>
      <c r="F40" s="64">
        <v>0</v>
      </c>
      <c r="G40" s="64">
        <v>1</v>
      </c>
    </row>
    <row r="41" spans="1:7" s="48" customFormat="1" ht="18" customHeight="1" x14ac:dyDescent="0.15">
      <c r="A41" s="51"/>
      <c r="B41" s="33"/>
      <c r="C41" s="31" t="s">
        <v>83</v>
      </c>
      <c r="D41" s="32"/>
      <c r="E41" s="62">
        <f t="shared" si="0"/>
        <v>12</v>
      </c>
      <c r="F41" s="64">
        <v>7</v>
      </c>
      <c r="G41" s="64">
        <v>5</v>
      </c>
    </row>
    <row r="42" spans="1:7" s="48" customFormat="1" ht="18" customHeight="1" x14ac:dyDescent="0.15">
      <c r="A42" s="33"/>
      <c r="B42" s="51"/>
      <c r="C42" s="31" t="s">
        <v>84</v>
      </c>
      <c r="D42" s="32"/>
      <c r="E42" s="62">
        <f t="shared" si="0"/>
        <v>16</v>
      </c>
      <c r="F42" s="63">
        <v>13</v>
      </c>
      <c r="G42" s="64">
        <v>3</v>
      </c>
    </row>
    <row r="43" spans="1:7" s="48" customFormat="1" ht="18" customHeight="1" x14ac:dyDescent="0.15">
      <c r="A43" s="33"/>
      <c r="B43" s="51"/>
      <c r="C43" s="31" t="s">
        <v>85</v>
      </c>
      <c r="D43" s="32"/>
      <c r="E43" s="62">
        <f t="shared" si="0"/>
        <v>27</v>
      </c>
      <c r="F43" s="63">
        <v>26</v>
      </c>
      <c r="G43" s="64">
        <v>1</v>
      </c>
    </row>
    <row r="44" spans="1:7" s="48" customFormat="1" ht="18" customHeight="1" x14ac:dyDescent="0.15">
      <c r="A44" s="33"/>
      <c r="B44" s="51"/>
      <c r="C44" s="31" t="s">
        <v>86</v>
      </c>
      <c r="D44" s="32"/>
      <c r="E44" s="62">
        <f t="shared" si="0"/>
        <v>26</v>
      </c>
      <c r="F44" s="63">
        <v>25</v>
      </c>
      <c r="G44" s="64">
        <v>1</v>
      </c>
    </row>
    <row r="45" spans="1:7" s="48" customFormat="1" ht="18" customHeight="1" x14ac:dyDescent="0.15">
      <c r="A45" s="35"/>
      <c r="B45" s="88" t="s">
        <v>87</v>
      </c>
      <c r="C45" s="88"/>
      <c r="D45" s="37"/>
      <c r="E45" s="62">
        <f t="shared" si="0"/>
        <v>9</v>
      </c>
      <c r="F45" s="65">
        <v>8</v>
      </c>
      <c r="G45" s="66">
        <v>1</v>
      </c>
    </row>
    <row r="46" spans="1:7" s="48" customFormat="1" ht="18" customHeight="1" x14ac:dyDescent="0.15">
      <c r="A46" s="51"/>
      <c r="B46" s="84" t="s">
        <v>88</v>
      </c>
      <c r="C46" s="84"/>
      <c r="D46" s="30"/>
      <c r="E46" s="61">
        <f t="shared" si="0"/>
        <v>221</v>
      </c>
      <c r="F46" s="62">
        <f>SUM(F47:F60)</f>
        <v>98</v>
      </c>
      <c r="G46" s="62">
        <f>SUM(G47:G60)</f>
        <v>123</v>
      </c>
    </row>
    <row r="47" spans="1:7" s="48" customFormat="1" ht="18" customHeight="1" x14ac:dyDescent="0.15">
      <c r="A47" s="51"/>
      <c r="B47" s="82" t="s">
        <v>88</v>
      </c>
      <c r="C47" s="82"/>
      <c r="D47" s="32"/>
      <c r="E47" s="62">
        <f t="shared" si="0"/>
        <v>4</v>
      </c>
      <c r="F47" s="64">
        <v>4</v>
      </c>
      <c r="G47" s="64">
        <v>0</v>
      </c>
    </row>
    <row r="48" spans="1:7" s="48" customFormat="1" ht="18" customHeight="1" x14ac:dyDescent="0.15">
      <c r="A48" s="51"/>
      <c r="B48" s="82" t="s">
        <v>89</v>
      </c>
      <c r="C48" s="82"/>
      <c r="D48" s="32"/>
      <c r="E48" s="62">
        <f>F48+G48</f>
        <v>1</v>
      </c>
      <c r="F48" s="64">
        <v>0</v>
      </c>
      <c r="G48" s="64">
        <v>1</v>
      </c>
    </row>
    <row r="49" spans="1:7" s="48" customFormat="1" ht="18" customHeight="1" x14ac:dyDescent="0.15">
      <c r="A49" s="51"/>
      <c r="B49" s="33"/>
      <c r="C49" s="31" t="s">
        <v>90</v>
      </c>
      <c r="D49" s="32"/>
      <c r="E49" s="62">
        <f>F49+G49</f>
        <v>9</v>
      </c>
      <c r="F49" s="63">
        <v>5</v>
      </c>
      <c r="G49" s="64">
        <v>4</v>
      </c>
    </row>
    <row r="50" spans="1:7" s="48" customFormat="1" ht="18" customHeight="1" x14ac:dyDescent="0.15">
      <c r="A50" s="51"/>
      <c r="B50" s="33"/>
      <c r="C50" s="31" t="s">
        <v>91</v>
      </c>
      <c r="D50" s="32"/>
      <c r="E50" s="62">
        <f t="shared" si="0"/>
        <v>8</v>
      </c>
      <c r="F50" s="63">
        <v>3</v>
      </c>
      <c r="G50" s="64">
        <v>5</v>
      </c>
    </row>
    <row r="51" spans="1:7" s="48" customFormat="1" ht="18" customHeight="1" x14ac:dyDescent="0.15">
      <c r="A51" s="51"/>
      <c r="B51" s="33"/>
      <c r="C51" s="31" t="s">
        <v>92</v>
      </c>
      <c r="D51" s="32"/>
      <c r="E51" s="62">
        <f t="shared" si="0"/>
        <v>32</v>
      </c>
      <c r="F51" s="63">
        <v>19</v>
      </c>
      <c r="G51" s="64">
        <v>13</v>
      </c>
    </row>
    <row r="52" spans="1:7" s="48" customFormat="1" ht="18" customHeight="1" x14ac:dyDescent="0.15">
      <c r="A52" s="51"/>
      <c r="B52" s="33"/>
      <c r="C52" s="31" t="s">
        <v>93</v>
      </c>
      <c r="D52" s="32"/>
      <c r="E52" s="62">
        <f t="shared" si="0"/>
        <v>31</v>
      </c>
      <c r="F52" s="63">
        <v>10</v>
      </c>
      <c r="G52" s="64">
        <v>21</v>
      </c>
    </row>
    <row r="53" spans="1:7" s="48" customFormat="1" ht="18" customHeight="1" x14ac:dyDescent="0.15">
      <c r="A53" s="51"/>
      <c r="B53" s="33"/>
      <c r="C53" s="31" t="s">
        <v>94</v>
      </c>
      <c r="D53" s="32"/>
      <c r="E53" s="62">
        <f t="shared" si="0"/>
        <v>25</v>
      </c>
      <c r="F53" s="63">
        <v>15</v>
      </c>
      <c r="G53" s="64">
        <v>10</v>
      </c>
    </row>
    <row r="54" spans="1:7" s="48" customFormat="1" ht="18" customHeight="1" x14ac:dyDescent="0.15">
      <c r="A54" s="51"/>
      <c r="B54" s="82" t="s">
        <v>95</v>
      </c>
      <c r="C54" s="82"/>
      <c r="D54" s="32"/>
      <c r="E54" s="62">
        <f t="shared" si="0"/>
        <v>0</v>
      </c>
      <c r="F54" s="63">
        <v>0</v>
      </c>
      <c r="G54" s="64">
        <v>0</v>
      </c>
    </row>
    <row r="55" spans="1:7" s="48" customFormat="1" ht="18" customHeight="1" x14ac:dyDescent="0.15">
      <c r="A55" s="51"/>
      <c r="B55" s="33"/>
      <c r="C55" s="31" t="s">
        <v>96</v>
      </c>
      <c r="D55" s="32"/>
      <c r="E55" s="62">
        <f t="shared" si="0"/>
        <v>1</v>
      </c>
      <c r="F55" s="63">
        <v>1</v>
      </c>
      <c r="G55" s="64">
        <v>0</v>
      </c>
    </row>
    <row r="56" spans="1:7" s="48" customFormat="1" ht="18" customHeight="1" x14ac:dyDescent="0.15">
      <c r="A56" s="51"/>
      <c r="B56" s="33"/>
      <c r="C56" s="31" t="s">
        <v>97</v>
      </c>
      <c r="D56" s="32"/>
      <c r="E56" s="62">
        <f t="shared" si="0"/>
        <v>26</v>
      </c>
      <c r="F56" s="63">
        <v>8</v>
      </c>
      <c r="G56" s="64">
        <v>18</v>
      </c>
    </row>
    <row r="57" spans="1:7" s="48" customFormat="1" ht="18" customHeight="1" x14ac:dyDescent="0.15">
      <c r="A57" s="51"/>
      <c r="B57" s="33"/>
      <c r="C57" s="31" t="s">
        <v>98</v>
      </c>
      <c r="D57" s="32"/>
      <c r="E57" s="62">
        <f t="shared" si="0"/>
        <v>13</v>
      </c>
      <c r="F57" s="63">
        <v>5</v>
      </c>
      <c r="G57" s="64">
        <v>8</v>
      </c>
    </row>
    <row r="58" spans="1:7" s="48" customFormat="1" ht="18" customHeight="1" x14ac:dyDescent="0.15">
      <c r="A58" s="51"/>
      <c r="B58" s="33"/>
      <c r="C58" s="31" t="s">
        <v>99</v>
      </c>
      <c r="D58" s="32"/>
      <c r="E58" s="62">
        <f t="shared" si="0"/>
        <v>20</v>
      </c>
      <c r="F58" s="63">
        <v>3</v>
      </c>
      <c r="G58" s="64">
        <v>17</v>
      </c>
    </row>
    <row r="59" spans="1:7" s="48" customFormat="1" ht="18" customHeight="1" x14ac:dyDescent="0.15">
      <c r="A59" s="51"/>
      <c r="B59" s="33"/>
      <c r="C59" s="31" t="s">
        <v>100</v>
      </c>
      <c r="D59" s="32"/>
      <c r="E59" s="62">
        <f t="shared" si="0"/>
        <v>30</v>
      </c>
      <c r="F59" s="63">
        <v>14</v>
      </c>
      <c r="G59" s="64">
        <v>16</v>
      </c>
    </row>
    <row r="60" spans="1:7" s="48" customFormat="1" ht="18" customHeight="1" x14ac:dyDescent="0.15">
      <c r="A60" s="51"/>
      <c r="B60" s="33"/>
      <c r="C60" s="31" t="s">
        <v>101</v>
      </c>
      <c r="D60" s="32"/>
      <c r="E60" s="62">
        <f t="shared" si="0"/>
        <v>21</v>
      </c>
      <c r="F60" s="63">
        <v>11</v>
      </c>
      <c r="G60" s="64">
        <v>10</v>
      </c>
    </row>
    <row r="61" spans="1:7" s="48" customFormat="1" ht="18" customHeight="1" x14ac:dyDescent="0.15">
      <c r="A61" s="67"/>
      <c r="B61" s="85" t="s">
        <v>102</v>
      </c>
      <c r="C61" s="85"/>
      <c r="D61" s="34"/>
      <c r="E61" s="61">
        <f t="shared" si="0"/>
        <v>337</v>
      </c>
      <c r="F61" s="61">
        <f>SUM(F62:F68)</f>
        <v>30</v>
      </c>
      <c r="G61" s="61">
        <f>SUM(G62:G68)</f>
        <v>307</v>
      </c>
    </row>
    <row r="62" spans="1:7" s="48" customFormat="1" ht="18" customHeight="1" x14ac:dyDescent="0.15">
      <c r="A62" s="51"/>
      <c r="B62" s="33"/>
      <c r="C62" s="31" t="s">
        <v>103</v>
      </c>
      <c r="D62" s="32"/>
      <c r="E62" s="62">
        <f>F62+G62</f>
        <v>3</v>
      </c>
      <c r="F62" s="63">
        <v>2</v>
      </c>
      <c r="G62" s="64">
        <v>1</v>
      </c>
    </row>
    <row r="63" spans="1:7" s="48" customFormat="1" ht="18" customHeight="1" x14ac:dyDescent="0.15">
      <c r="A63" s="51"/>
      <c r="B63" s="33"/>
      <c r="C63" s="31" t="s">
        <v>104</v>
      </c>
      <c r="D63" s="32"/>
      <c r="E63" s="62">
        <f t="shared" si="0"/>
        <v>17</v>
      </c>
      <c r="F63" s="63">
        <v>6</v>
      </c>
      <c r="G63" s="64">
        <v>11</v>
      </c>
    </row>
    <row r="64" spans="1:7" s="48" customFormat="1" ht="18" customHeight="1" x14ac:dyDescent="0.15">
      <c r="A64" s="51"/>
      <c r="B64" s="33"/>
      <c r="C64" s="31" t="s">
        <v>105</v>
      </c>
      <c r="D64" s="32"/>
      <c r="E64" s="62">
        <f t="shared" si="0"/>
        <v>3</v>
      </c>
      <c r="F64" s="63">
        <v>0</v>
      </c>
      <c r="G64" s="64">
        <v>3</v>
      </c>
    </row>
    <row r="65" spans="1:7" s="48" customFormat="1" ht="18" customHeight="1" x14ac:dyDescent="0.15">
      <c r="A65" s="51"/>
      <c r="B65" s="33"/>
      <c r="C65" s="31" t="s">
        <v>106</v>
      </c>
      <c r="D65" s="32"/>
      <c r="E65" s="62">
        <f>F65+G65</f>
        <v>26</v>
      </c>
      <c r="F65" s="63">
        <v>10</v>
      </c>
      <c r="G65" s="64">
        <v>16</v>
      </c>
    </row>
    <row r="66" spans="1:7" s="48" customFormat="1" ht="18" customHeight="1" x14ac:dyDescent="0.15">
      <c r="A66" s="51"/>
      <c r="B66" s="33"/>
      <c r="C66" s="31" t="s">
        <v>107</v>
      </c>
      <c r="D66" s="32"/>
      <c r="E66" s="62">
        <f>F66+G66</f>
        <v>253</v>
      </c>
      <c r="F66" s="63">
        <v>4</v>
      </c>
      <c r="G66" s="64">
        <v>249</v>
      </c>
    </row>
    <row r="67" spans="1:7" s="48" customFormat="1" ht="18" customHeight="1" x14ac:dyDescent="0.15">
      <c r="A67" s="51"/>
      <c r="B67" s="33"/>
      <c r="C67" s="31" t="s">
        <v>108</v>
      </c>
      <c r="D67" s="32"/>
      <c r="E67" s="62">
        <f t="shared" si="0"/>
        <v>28</v>
      </c>
      <c r="F67" s="63">
        <v>3</v>
      </c>
      <c r="G67" s="64">
        <v>25</v>
      </c>
    </row>
    <row r="68" spans="1:7" s="48" customFormat="1" ht="18" customHeight="1" x14ac:dyDescent="0.15">
      <c r="A68" s="51"/>
      <c r="B68" s="33"/>
      <c r="C68" s="31" t="s">
        <v>109</v>
      </c>
      <c r="D68" s="32"/>
      <c r="E68" s="62">
        <f t="shared" si="0"/>
        <v>7</v>
      </c>
      <c r="F68" s="63">
        <v>5</v>
      </c>
      <c r="G68" s="64">
        <v>2</v>
      </c>
    </row>
    <row r="69" spans="1:7" s="48" customFormat="1" ht="18" customHeight="1" x14ac:dyDescent="0.15">
      <c r="A69" s="67"/>
      <c r="B69" s="85" t="s">
        <v>110</v>
      </c>
      <c r="C69" s="85"/>
      <c r="D69" s="34"/>
      <c r="E69" s="61">
        <f t="shared" ref="E69:E136" si="1">F69+G69</f>
        <v>112</v>
      </c>
      <c r="F69" s="61">
        <f>SUM(F70:F83)</f>
        <v>84</v>
      </c>
      <c r="G69" s="61">
        <f>SUM(G70:G83)</f>
        <v>28</v>
      </c>
    </row>
    <row r="70" spans="1:7" s="48" customFormat="1" ht="18" customHeight="1" x14ac:dyDescent="0.15">
      <c r="A70" s="51"/>
      <c r="B70" s="82" t="s">
        <v>110</v>
      </c>
      <c r="C70" s="82"/>
      <c r="D70" s="32"/>
      <c r="E70" s="62">
        <f t="shared" si="1"/>
        <v>5</v>
      </c>
      <c r="F70" s="63">
        <v>5</v>
      </c>
      <c r="G70" s="64">
        <v>0</v>
      </c>
    </row>
    <row r="71" spans="1:7" s="48" customFormat="1" ht="18" customHeight="1" x14ac:dyDescent="0.15">
      <c r="A71" s="51"/>
      <c r="B71" s="33"/>
      <c r="C71" s="53" t="s">
        <v>111</v>
      </c>
      <c r="D71" s="52"/>
      <c r="E71" s="62">
        <f t="shared" si="1"/>
        <v>18</v>
      </c>
      <c r="F71" s="63">
        <v>12</v>
      </c>
      <c r="G71" s="64">
        <v>6</v>
      </c>
    </row>
    <row r="72" spans="1:7" s="48" customFormat="1" ht="18" customHeight="1" x14ac:dyDescent="0.15">
      <c r="A72" s="51"/>
      <c r="B72" s="33"/>
      <c r="C72" s="53" t="s">
        <v>112</v>
      </c>
      <c r="D72" s="52"/>
      <c r="E72" s="62">
        <f t="shared" si="1"/>
        <v>5</v>
      </c>
      <c r="F72" s="63">
        <v>5</v>
      </c>
      <c r="G72" s="64">
        <v>0</v>
      </c>
    </row>
    <row r="73" spans="1:7" s="48" customFormat="1" ht="18" customHeight="1" x14ac:dyDescent="0.15">
      <c r="A73" s="51"/>
      <c r="B73" s="87" t="s">
        <v>113</v>
      </c>
      <c r="C73" s="87"/>
      <c r="D73" s="52"/>
      <c r="E73" s="62">
        <f>F73+G73</f>
        <v>1</v>
      </c>
      <c r="F73" s="63">
        <v>1</v>
      </c>
      <c r="G73" s="64">
        <v>0</v>
      </c>
    </row>
    <row r="74" spans="1:7" s="48" customFormat="1" ht="18" customHeight="1" x14ac:dyDescent="0.15">
      <c r="A74" s="51"/>
      <c r="B74" s="33"/>
      <c r="C74" s="53" t="s">
        <v>114</v>
      </c>
      <c r="D74" s="32"/>
      <c r="E74" s="62">
        <f>F74+G74</f>
        <v>17</v>
      </c>
      <c r="F74" s="63">
        <v>14</v>
      </c>
      <c r="G74" s="64">
        <v>3</v>
      </c>
    </row>
    <row r="75" spans="1:7" s="48" customFormat="1" ht="18" customHeight="1" x14ac:dyDescent="0.15">
      <c r="A75" s="51"/>
      <c r="B75" s="33"/>
      <c r="C75" s="31" t="s">
        <v>115</v>
      </c>
      <c r="D75" s="32"/>
      <c r="E75" s="62">
        <f>F75+G75</f>
        <v>5</v>
      </c>
      <c r="F75" s="63">
        <v>2</v>
      </c>
      <c r="G75" s="64">
        <v>3</v>
      </c>
    </row>
    <row r="76" spans="1:7" s="48" customFormat="1" ht="18" customHeight="1" x14ac:dyDescent="0.15">
      <c r="A76" s="51"/>
      <c r="B76" s="33"/>
      <c r="C76" s="31" t="s">
        <v>116</v>
      </c>
      <c r="D76" s="32"/>
      <c r="E76" s="62">
        <f t="shared" si="1"/>
        <v>0</v>
      </c>
      <c r="F76" s="63">
        <v>0</v>
      </c>
      <c r="G76" s="64">
        <v>0</v>
      </c>
    </row>
    <row r="77" spans="1:7" s="48" customFormat="1" ht="18" customHeight="1" x14ac:dyDescent="0.15">
      <c r="A77" s="51"/>
      <c r="B77" s="33"/>
      <c r="C77" s="31" t="s">
        <v>117</v>
      </c>
      <c r="D77" s="32"/>
      <c r="E77" s="62">
        <f t="shared" si="1"/>
        <v>10</v>
      </c>
      <c r="F77" s="63">
        <v>7</v>
      </c>
      <c r="G77" s="64">
        <v>3</v>
      </c>
    </row>
    <row r="78" spans="1:7" s="48" customFormat="1" ht="18" customHeight="1" x14ac:dyDescent="0.15">
      <c r="A78" s="51"/>
      <c r="B78" s="33"/>
      <c r="C78" s="31" t="s">
        <v>118</v>
      </c>
      <c r="D78" s="32"/>
      <c r="E78" s="62">
        <f t="shared" si="1"/>
        <v>5</v>
      </c>
      <c r="F78" s="63">
        <v>5</v>
      </c>
      <c r="G78" s="64">
        <v>0</v>
      </c>
    </row>
    <row r="79" spans="1:7" s="48" customFormat="1" ht="18" customHeight="1" x14ac:dyDescent="0.15">
      <c r="A79" s="51"/>
      <c r="B79" s="33"/>
      <c r="C79" s="31" t="s">
        <v>119</v>
      </c>
      <c r="D79" s="32"/>
      <c r="E79" s="62">
        <f>F79+G79</f>
        <v>9</v>
      </c>
      <c r="F79" s="63">
        <v>7</v>
      </c>
      <c r="G79" s="64">
        <v>2</v>
      </c>
    </row>
    <row r="80" spans="1:7" s="48" customFormat="1" ht="18" customHeight="1" x14ac:dyDescent="0.15">
      <c r="A80" s="51"/>
      <c r="B80" s="33"/>
      <c r="C80" s="31" t="s">
        <v>120</v>
      </c>
      <c r="D80" s="32"/>
      <c r="E80" s="62">
        <f t="shared" si="1"/>
        <v>7</v>
      </c>
      <c r="F80" s="63">
        <v>4</v>
      </c>
      <c r="G80" s="64">
        <v>3</v>
      </c>
    </row>
    <row r="81" spans="1:7" s="48" customFormat="1" ht="18" customHeight="1" x14ac:dyDescent="0.15">
      <c r="A81" s="51"/>
      <c r="B81" s="33"/>
      <c r="C81" s="31" t="s">
        <v>121</v>
      </c>
      <c r="D81" s="32"/>
      <c r="E81" s="62">
        <f t="shared" si="1"/>
        <v>9</v>
      </c>
      <c r="F81" s="63">
        <v>5</v>
      </c>
      <c r="G81" s="64">
        <v>4</v>
      </c>
    </row>
    <row r="82" spans="1:7" s="48" customFormat="1" ht="18" customHeight="1" x14ac:dyDescent="0.15">
      <c r="A82" s="51"/>
      <c r="B82" s="33"/>
      <c r="C82" s="31" t="s">
        <v>122</v>
      </c>
      <c r="D82" s="32"/>
      <c r="E82" s="62">
        <f t="shared" si="1"/>
        <v>10</v>
      </c>
      <c r="F82" s="63">
        <v>7</v>
      </c>
      <c r="G82" s="64">
        <v>3</v>
      </c>
    </row>
    <row r="83" spans="1:7" s="48" customFormat="1" ht="18" customHeight="1" x14ac:dyDescent="0.15">
      <c r="A83" s="68"/>
      <c r="B83" s="35"/>
      <c r="C83" s="50" t="s">
        <v>123</v>
      </c>
      <c r="D83" s="54"/>
      <c r="E83" s="70">
        <f t="shared" si="1"/>
        <v>11</v>
      </c>
      <c r="F83" s="65">
        <v>10</v>
      </c>
      <c r="G83" s="66">
        <v>1</v>
      </c>
    </row>
    <row r="84" spans="1:7" s="48" customFormat="1" ht="18" customHeight="1" x14ac:dyDescent="0.15">
      <c r="A84" s="51"/>
      <c r="B84" s="85" t="s">
        <v>124</v>
      </c>
      <c r="C84" s="85"/>
      <c r="D84" s="30"/>
      <c r="E84" s="62">
        <f t="shared" si="1"/>
        <v>91</v>
      </c>
      <c r="F84" s="62">
        <f>SUM(F85:F91)</f>
        <v>67</v>
      </c>
      <c r="G84" s="62">
        <f>SUM(G85:G91)</f>
        <v>24</v>
      </c>
    </row>
    <row r="85" spans="1:7" s="48" customFormat="1" ht="18" customHeight="1" x14ac:dyDescent="0.15">
      <c r="A85" s="51"/>
      <c r="B85" s="82" t="s">
        <v>124</v>
      </c>
      <c r="C85" s="82"/>
      <c r="D85" s="32"/>
      <c r="E85" s="62">
        <f t="shared" si="1"/>
        <v>4</v>
      </c>
      <c r="F85" s="63">
        <v>3</v>
      </c>
      <c r="G85" s="64">
        <v>1</v>
      </c>
    </row>
    <row r="86" spans="1:7" s="48" customFormat="1" ht="18" customHeight="1" x14ac:dyDescent="0.15">
      <c r="A86" s="51"/>
      <c r="B86" s="33"/>
      <c r="C86" s="53" t="s">
        <v>125</v>
      </c>
      <c r="D86" s="52"/>
      <c r="E86" s="62">
        <f t="shared" si="1"/>
        <v>22</v>
      </c>
      <c r="F86" s="63">
        <v>9</v>
      </c>
      <c r="G86" s="64">
        <v>13</v>
      </c>
    </row>
    <row r="87" spans="1:7" s="48" customFormat="1" ht="18" customHeight="1" x14ac:dyDescent="0.15">
      <c r="A87" s="51"/>
      <c r="B87" s="33"/>
      <c r="C87" s="53" t="s">
        <v>126</v>
      </c>
      <c r="D87" s="52"/>
      <c r="E87" s="62">
        <f t="shared" si="1"/>
        <v>20</v>
      </c>
      <c r="F87" s="63">
        <v>16</v>
      </c>
      <c r="G87" s="64">
        <v>4</v>
      </c>
    </row>
    <row r="88" spans="1:7" s="48" customFormat="1" ht="18" customHeight="1" x14ac:dyDescent="0.15">
      <c r="A88" s="51"/>
      <c r="B88" s="33"/>
      <c r="C88" s="31" t="s">
        <v>127</v>
      </c>
      <c r="D88" s="32"/>
      <c r="E88" s="62">
        <f t="shared" si="1"/>
        <v>8</v>
      </c>
      <c r="F88" s="63">
        <v>8</v>
      </c>
      <c r="G88" s="64">
        <v>0</v>
      </c>
    </row>
    <row r="89" spans="1:7" s="48" customFormat="1" ht="18" customHeight="1" x14ac:dyDescent="0.15">
      <c r="A89" s="51"/>
      <c r="B89" s="33"/>
      <c r="C89" s="53" t="s">
        <v>128</v>
      </c>
      <c r="D89" s="52"/>
      <c r="E89" s="62">
        <f t="shared" si="1"/>
        <v>16</v>
      </c>
      <c r="F89" s="63">
        <v>15</v>
      </c>
      <c r="G89" s="64">
        <v>1</v>
      </c>
    </row>
    <row r="90" spans="1:7" s="48" customFormat="1" ht="18" customHeight="1" x14ac:dyDescent="0.15">
      <c r="A90" s="51"/>
      <c r="B90" s="33"/>
      <c r="C90" s="53" t="s">
        <v>129</v>
      </c>
      <c r="D90" s="52"/>
      <c r="E90" s="62">
        <f t="shared" si="1"/>
        <v>9</v>
      </c>
      <c r="F90" s="63">
        <v>5</v>
      </c>
      <c r="G90" s="64">
        <v>4</v>
      </c>
    </row>
    <row r="91" spans="1:7" s="48" customFormat="1" ht="18" customHeight="1" x14ac:dyDescent="0.15">
      <c r="A91" s="68"/>
      <c r="B91" s="35"/>
      <c r="C91" s="50" t="s">
        <v>130</v>
      </c>
      <c r="D91" s="54"/>
      <c r="E91" s="70">
        <f t="shared" si="1"/>
        <v>12</v>
      </c>
      <c r="F91" s="65">
        <v>11</v>
      </c>
      <c r="G91" s="66">
        <v>1</v>
      </c>
    </row>
    <row r="92" spans="1:7" s="48" customFormat="1" ht="18" customHeight="1" x14ac:dyDescent="0.15">
      <c r="A92" s="51"/>
      <c r="B92" s="85" t="s">
        <v>131</v>
      </c>
      <c r="C92" s="85"/>
      <c r="D92" s="30"/>
      <c r="E92" s="62">
        <f t="shared" si="1"/>
        <v>59</v>
      </c>
      <c r="F92" s="62">
        <f>SUM(F93:F97)</f>
        <v>45</v>
      </c>
      <c r="G92" s="62">
        <f>SUM(G93:G97)</f>
        <v>14</v>
      </c>
    </row>
    <row r="93" spans="1:7" s="48" customFormat="1" ht="18" customHeight="1" x14ac:dyDescent="0.15">
      <c r="A93" s="51"/>
      <c r="B93" s="82" t="s">
        <v>131</v>
      </c>
      <c r="C93" s="82"/>
      <c r="D93" s="32"/>
      <c r="E93" s="62">
        <f t="shared" si="1"/>
        <v>5</v>
      </c>
      <c r="F93" s="63">
        <v>5</v>
      </c>
      <c r="G93" s="64">
        <v>0</v>
      </c>
    </row>
    <row r="94" spans="1:7" s="48" customFormat="1" ht="18" customHeight="1" x14ac:dyDescent="0.15">
      <c r="A94" s="51"/>
      <c r="B94" s="33"/>
      <c r="C94" s="31" t="s">
        <v>132</v>
      </c>
      <c r="D94" s="32"/>
      <c r="E94" s="62">
        <f t="shared" si="1"/>
        <v>16</v>
      </c>
      <c r="F94" s="63">
        <v>12</v>
      </c>
      <c r="G94" s="64">
        <v>4</v>
      </c>
    </row>
    <row r="95" spans="1:7" s="48" customFormat="1" ht="18" customHeight="1" x14ac:dyDescent="0.15">
      <c r="A95" s="51"/>
      <c r="B95" s="33"/>
      <c r="C95" s="31" t="s">
        <v>133</v>
      </c>
      <c r="D95" s="32"/>
      <c r="E95" s="62">
        <f t="shared" si="1"/>
        <v>16</v>
      </c>
      <c r="F95" s="63">
        <v>13</v>
      </c>
      <c r="G95" s="64">
        <v>3</v>
      </c>
    </row>
    <row r="96" spans="1:7" s="48" customFormat="1" ht="18" customHeight="1" x14ac:dyDescent="0.15">
      <c r="A96" s="51"/>
      <c r="B96" s="33"/>
      <c r="C96" s="31" t="s">
        <v>134</v>
      </c>
      <c r="D96" s="32"/>
      <c r="E96" s="62">
        <f t="shared" si="1"/>
        <v>14</v>
      </c>
      <c r="F96" s="63">
        <v>12</v>
      </c>
      <c r="G96" s="64">
        <v>2</v>
      </c>
    </row>
    <row r="97" spans="1:7" s="48" customFormat="1" ht="18" customHeight="1" x14ac:dyDescent="0.15">
      <c r="A97" s="68"/>
      <c r="B97" s="35"/>
      <c r="C97" s="36" t="s">
        <v>135</v>
      </c>
      <c r="D97" s="37"/>
      <c r="E97" s="70">
        <f t="shared" si="1"/>
        <v>8</v>
      </c>
      <c r="F97" s="65">
        <v>3</v>
      </c>
      <c r="G97" s="66">
        <v>5</v>
      </c>
    </row>
    <row r="98" spans="1:7" s="48" customFormat="1" ht="18" customHeight="1" x14ac:dyDescent="0.15">
      <c r="A98" s="51"/>
      <c r="B98" s="84" t="s">
        <v>136</v>
      </c>
      <c r="C98" s="84"/>
      <c r="D98" s="30"/>
      <c r="E98" s="62">
        <f t="shared" si="1"/>
        <v>159</v>
      </c>
      <c r="F98" s="62">
        <f>SUM(F99:F110)</f>
        <v>115</v>
      </c>
      <c r="G98" s="62">
        <f>SUM(G99:G110)</f>
        <v>44</v>
      </c>
    </row>
    <row r="99" spans="1:7" s="48" customFormat="1" ht="18" customHeight="1" x14ac:dyDescent="0.15">
      <c r="A99" s="51"/>
      <c r="B99" s="82" t="s">
        <v>136</v>
      </c>
      <c r="C99" s="82"/>
      <c r="D99" s="32"/>
      <c r="E99" s="62">
        <f t="shared" si="1"/>
        <v>3</v>
      </c>
      <c r="F99" s="63">
        <v>2</v>
      </c>
      <c r="G99" s="64">
        <v>1</v>
      </c>
    </row>
    <row r="100" spans="1:7" s="48" customFormat="1" ht="18" customHeight="1" x14ac:dyDescent="0.15">
      <c r="A100" s="51"/>
      <c r="B100" s="33"/>
      <c r="C100" s="53" t="s">
        <v>137</v>
      </c>
      <c r="D100" s="52"/>
      <c r="E100" s="62">
        <f t="shared" si="1"/>
        <v>19</v>
      </c>
      <c r="F100" s="63">
        <v>15</v>
      </c>
      <c r="G100" s="64">
        <v>4</v>
      </c>
    </row>
    <row r="101" spans="1:7" s="48" customFormat="1" ht="18" customHeight="1" x14ac:dyDescent="0.15">
      <c r="A101" s="51"/>
      <c r="B101" s="33"/>
      <c r="C101" s="53" t="s">
        <v>138</v>
      </c>
      <c r="D101" s="52"/>
      <c r="E101" s="62">
        <f t="shared" si="1"/>
        <v>32</v>
      </c>
      <c r="F101" s="63">
        <v>27</v>
      </c>
      <c r="G101" s="64">
        <v>5</v>
      </c>
    </row>
    <row r="102" spans="1:7" s="48" customFormat="1" ht="18" customHeight="1" x14ac:dyDescent="0.15">
      <c r="A102" s="51"/>
      <c r="B102" s="33"/>
      <c r="C102" s="53" t="s">
        <v>139</v>
      </c>
      <c r="D102" s="52"/>
      <c r="E102" s="62">
        <f t="shared" si="1"/>
        <v>18</v>
      </c>
      <c r="F102" s="63">
        <v>11</v>
      </c>
      <c r="G102" s="64">
        <v>7</v>
      </c>
    </row>
    <row r="103" spans="1:7" s="48" customFormat="1" ht="18" customHeight="1" x14ac:dyDescent="0.15">
      <c r="A103" s="51"/>
      <c r="B103" s="33"/>
      <c r="C103" s="53" t="s">
        <v>140</v>
      </c>
      <c r="D103" s="52"/>
      <c r="E103" s="62">
        <f t="shared" si="1"/>
        <v>17</v>
      </c>
      <c r="F103" s="63">
        <v>11</v>
      </c>
      <c r="G103" s="64">
        <v>6</v>
      </c>
    </row>
    <row r="104" spans="1:7" s="48" customFormat="1" ht="18" customHeight="1" x14ac:dyDescent="0.15">
      <c r="A104" s="51"/>
      <c r="B104" s="33"/>
      <c r="C104" s="55" t="s">
        <v>141</v>
      </c>
      <c r="D104" s="52"/>
      <c r="E104" s="62">
        <f t="shared" si="1"/>
        <v>0</v>
      </c>
      <c r="F104" s="63">
        <v>0</v>
      </c>
      <c r="G104" s="64">
        <v>0</v>
      </c>
    </row>
    <row r="105" spans="1:7" s="48" customFormat="1" ht="18" customHeight="1" x14ac:dyDescent="0.15">
      <c r="A105" s="51"/>
      <c r="B105" s="33"/>
      <c r="C105" s="55" t="s">
        <v>142</v>
      </c>
      <c r="D105" s="52"/>
      <c r="E105" s="62">
        <f t="shared" si="1"/>
        <v>10</v>
      </c>
      <c r="F105" s="63">
        <v>5</v>
      </c>
      <c r="G105" s="64">
        <v>5</v>
      </c>
    </row>
    <row r="106" spans="1:7" s="48" customFormat="1" ht="18" customHeight="1" x14ac:dyDescent="0.15">
      <c r="A106" s="51"/>
      <c r="B106" s="82" t="s">
        <v>143</v>
      </c>
      <c r="C106" s="82"/>
      <c r="D106" s="32"/>
      <c r="E106" s="62">
        <f t="shared" si="1"/>
        <v>1</v>
      </c>
      <c r="F106" s="63">
        <v>1</v>
      </c>
      <c r="G106" s="64">
        <v>0</v>
      </c>
    </row>
    <row r="107" spans="1:7" s="48" customFormat="1" ht="18" customHeight="1" x14ac:dyDescent="0.15">
      <c r="A107" s="51"/>
      <c r="B107" s="33"/>
      <c r="C107" s="53" t="s">
        <v>144</v>
      </c>
      <c r="D107" s="52"/>
      <c r="E107" s="62">
        <f t="shared" si="1"/>
        <v>24</v>
      </c>
      <c r="F107" s="63">
        <v>20</v>
      </c>
      <c r="G107" s="64">
        <v>4</v>
      </c>
    </row>
    <row r="108" spans="1:7" s="48" customFormat="1" ht="18" customHeight="1" x14ac:dyDescent="0.15">
      <c r="A108" s="51"/>
      <c r="B108" s="33"/>
      <c r="C108" s="53" t="s">
        <v>145</v>
      </c>
      <c r="D108" s="52"/>
      <c r="E108" s="62">
        <f t="shared" si="1"/>
        <v>9</v>
      </c>
      <c r="F108" s="63">
        <v>6</v>
      </c>
      <c r="G108" s="64">
        <v>3</v>
      </c>
    </row>
    <row r="109" spans="1:7" s="48" customFormat="1" ht="18" customHeight="1" x14ac:dyDescent="0.15">
      <c r="A109" s="51"/>
      <c r="B109" s="33"/>
      <c r="C109" s="53" t="s">
        <v>146</v>
      </c>
      <c r="D109" s="52"/>
      <c r="E109" s="62">
        <f t="shared" si="1"/>
        <v>11</v>
      </c>
      <c r="F109" s="63">
        <v>8</v>
      </c>
      <c r="G109" s="64">
        <v>3</v>
      </c>
    </row>
    <row r="110" spans="1:7" s="48" customFormat="1" ht="18" customHeight="1" x14ac:dyDescent="0.15">
      <c r="A110" s="51"/>
      <c r="B110" s="33"/>
      <c r="C110" s="53" t="s">
        <v>147</v>
      </c>
      <c r="D110" s="52"/>
      <c r="E110" s="70">
        <f t="shared" si="1"/>
        <v>15</v>
      </c>
      <c r="F110" s="65">
        <v>9</v>
      </c>
      <c r="G110" s="66">
        <v>6</v>
      </c>
    </row>
    <row r="111" spans="1:7" s="48" customFormat="1" ht="18" customHeight="1" x14ac:dyDescent="0.15">
      <c r="A111" s="67"/>
      <c r="B111" s="85" t="s">
        <v>148</v>
      </c>
      <c r="C111" s="85"/>
      <c r="D111" s="34"/>
      <c r="E111" s="62">
        <f t="shared" si="1"/>
        <v>26</v>
      </c>
      <c r="F111" s="62">
        <f>SUM(F112:F116)</f>
        <v>15</v>
      </c>
      <c r="G111" s="62">
        <f>SUM(G112:G116)</f>
        <v>11</v>
      </c>
    </row>
    <row r="112" spans="1:7" s="48" customFormat="1" ht="18" customHeight="1" x14ac:dyDescent="0.15">
      <c r="A112" s="51"/>
      <c r="B112" s="82" t="s">
        <v>148</v>
      </c>
      <c r="C112" s="82"/>
      <c r="D112" s="32"/>
      <c r="E112" s="62">
        <f t="shared" si="1"/>
        <v>5</v>
      </c>
      <c r="F112" s="63">
        <v>5</v>
      </c>
      <c r="G112" s="64">
        <v>0</v>
      </c>
    </row>
    <row r="113" spans="1:7" s="48" customFormat="1" ht="18" customHeight="1" x14ac:dyDescent="0.15">
      <c r="A113" s="51"/>
      <c r="B113" s="33"/>
      <c r="C113" s="31" t="s">
        <v>149</v>
      </c>
      <c r="D113" s="39"/>
      <c r="E113" s="62">
        <f t="shared" si="1"/>
        <v>5</v>
      </c>
      <c r="F113" s="63">
        <v>5</v>
      </c>
      <c r="G113" s="64">
        <v>0</v>
      </c>
    </row>
    <row r="114" spans="1:7" s="48" customFormat="1" ht="18" customHeight="1" x14ac:dyDescent="0.15">
      <c r="A114" s="51"/>
      <c r="B114" s="33"/>
      <c r="C114" s="31" t="s">
        <v>150</v>
      </c>
      <c r="D114" s="39"/>
      <c r="E114" s="62">
        <f t="shared" si="1"/>
        <v>5</v>
      </c>
      <c r="F114" s="63">
        <v>5</v>
      </c>
      <c r="G114" s="64">
        <v>0</v>
      </c>
    </row>
    <row r="115" spans="1:7" s="48" customFormat="1" ht="18" customHeight="1" x14ac:dyDescent="0.15">
      <c r="A115" s="51"/>
      <c r="B115" s="33"/>
      <c r="C115" s="53" t="s">
        <v>151</v>
      </c>
      <c r="D115" s="39"/>
      <c r="E115" s="62">
        <f t="shared" si="1"/>
        <v>0</v>
      </c>
      <c r="F115" s="63">
        <v>0</v>
      </c>
      <c r="G115" s="64">
        <v>0</v>
      </c>
    </row>
    <row r="116" spans="1:7" s="48" customFormat="1" ht="18" customHeight="1" x14ac:dyDescent="0.15">
      <c r="A116" s="68"/>
      <c r="B116" s="35"/>
      <c r="C116" s="36" t="s">
        <v>152</v>
      </c>
      <c r="D116" s="37"/>
      <c r="E116" s="62">
        <f t="shared" si="1"/>
        <v>11</v>
      </c>
      <c r="F116" s="63">
        <v>0</v>
      </c>
      <c r="G116" s="64">
        <v>11</v>
      </c>
    </row>
    <row r="117" spans="1:7" s="48" customFormat="1" ht="18" customHeight="1" x14ac:dyDescent="0.15">
      <c r="A117" s="51"/>
      <c r="B117" s="85" t="s">
        <v>153</v>
      </c>
      <c r="C117" s="85"/>
      <c r="D117" s="32"/>
      <c r="E117" s="61">
        <f t="shared" si="1"/>
        <v>19</v>
      </c>
      <c r="F117" s="71">
        <f>SUM(F118:F119)</f>
        <v>15</v>
      </c>
      <c r="G117" s="71">
        <f>SUM(G118:G119)</f>
        <v>4</v>
      </c>
    </row>
    <row r="118" spans="1:7" s="48" customFormat="1" ht="18" customHeight="1" x14ac:dyDescent="0.15">
      <c r="A118" s="51"/>
      <c r="B118" s="82" t="s">
        <v>154</v>
      </c>
      <c r="C118" s="86"/>
      <c r="D118" s="32"/>
      <c r="E118" s="62">
        <f t="shared" si="1"/>
        <v>2</v>
      </c>
      <c r="F118" s="63">
        <v>1</v>
      </c>
      <c r="G118" s="64">
        <v>1</v>
      </c>
    </row>
    <row r="119" spans="1:7" s="48" customFormat="1" ht="18" customHeight="1" x14ac:dyDescent="0.15">
      <c r="A119" s="51"/>
      <c r="B119" s="36"/>
      <c r="C119" s="53" t="s">
        <v>155</v>
      </c>
      <c r="D119" s="32"/>
      <c r="E119" s="70">
        <f t="shared" si="1"/>
        <v>17</v>
      </c>
      <c r="F119" s="65">
        <v>14</v>
      </c>
      <c r="G119" s="66">
        <v>3</v>
      </c>
    </row>
    <row r="120" spans="1:7" s="48" customFormat="1" ht="18" customHeight="1" x14ac:dyDescent="0.15">
      <c r="A120" s="67"/>
      <c r="B120" s="85" t="s">
        <v>156</v>
      </c>
      <c r="C120" s="85"/>
      <c r="D120" s="34"/>
      <c r="E120" s="62">
        <f t="shared" si="1"/>
        <v>341</v>
      </c>
      <c r="F120" s="71">
        <f>SUM(F121:F142)</f>
        <v>333</v>
      </c>
      <c r="G120" s="71">
        <f>SUM(G121:G142)</f>
        <v>8</v>
      </c>
    </row>
    <row r="121" spans="1:7" s="48" customFormat="1" ht="18" customHeight="1" x14ac:dyDescent="0.15">
      <c r="A121" s="51"/>
      <c r="B121" s="82" t="s">
        <v>156</v>
      </c>
      <c r="C121" s="82"/>
      <c r="D121" s="32"/>
      <c r="E121" s="62">
        <f t="shared" si="1"/>
        <v>3</v>
      </c>
      <c r="F121" s="72">
        <v>3</v>
      </c>
      <c r="G121" s="73">
        <v>0</v>
      </c>
    </row>
    <row r="122" spans="1:7" s="48" customFormat="1" ht="18" customHeight="1" x14ac:dyDescent="0.15">
      <c r="A122" s="51"/>
      <c r="B122" s="33"/>
      <c r="C122" s="53" t="s">
        <v>157</v>
      </c>
      <c r="D122" s="56"/>
      <c r="E122" s="62">
        <f t="shared" si="1"/>
        <v>17</v>
      </c>
      <c r="F122" s="72">
        <v>16</v>
      </c>
      <c r="G122" s="73">
        <v>1</v>
      </c>
    </row>
    <row r="123" spans="1:7" s="48" customFormat="1" ht="18" customHeight="1" x14ac:dyDescent="0.15">
      <c r="A123" s="51"/>
      <c r="B123" s="33"/>
      <c r="C123" s="53" t="s">
        <v>158</v>
      </c>
      <c r="D123" s="56"/>
      <c r="E123" s="62">
        <f t="shared" si="1"/>
        <v>6</v>
      </c>
      <c r="F123" s="72">
        <v>6</v>
      </c>
      <c r="G123" s="64">
        <v>0</v>
      </c>
    </row>
    <row r="124" spans="1:7" s="48" customFormat="1" ht="18" customHeight="1" x14ac:dyDescent="0.15">
      <c r="A124" s="51"/>
      <c r="B124" s="33"/>
      <c r="C124" s="53" t="s">
        <v>159</v>
      </c>
      <c r="D124" s="56"/>
      <c r="E124" s="62">
        <f t="shared" si="1"/>
        <v>6</v>
      </c>
      <c r="F124" s="72">
        <v>6</v>
      </c>
      <c r="G124" s="64">
        <v>0</v>
      </c>
    </row>
    <row r="125" spans="1:7" s="48" customFormat="1" ht="18" customHeight="1" x14ac:dyDescent="0.15">
      <c r="A125" s="51"/>
      <c r="B125" s="33"/>
      <c r="C125" s="53" t="s">
        <v>160</v>
      </c>
      <c r="D125" s="56"/>
      <c r="E125" s="62">
        <f t="shared" si="1"/>
        <v>16</v>
      </c>
      <c r="F125" s="72">
        <v>16</v>
      </c>
      <c r="G125" s="64">
        <v>0</v>
      </c>
    </row>
    <row r="126" spans="1:7" s="48" customFormat="1" ht="18" customHeight="1" x14ac:dyDescent="0.15">
      <c r="A126" s="51"/>
      <c r="B126" s="33"/>
      <c r="C126" s="53" t="s">
        <v>161</v>
      </c>
      <c r="D126" s="56"/>
      <c r="E126" s="62">
        <f t="shared" si="1"/>
        <v>49</v>
      </c>
      <c r="F126" s="72">
        <v>46</v>
      </c>
      <c r="G126" s="64">
        <v>3</v>
      </c>
    </row>
    <row r="127" spans="1:7" s="48" customFormat="1" ht="18" customHeight="1" x14ac:dyDescent="0.15">
      <c r="A127" s="51"/>
      <c r="B127" s="33"/>
      <c r="C127" s="53" t="s">
        <v>162</v>
      </c>
      <c r="D127" s="56"/>
      <c r="E127" s="62">
        <f t="shared" si="1"/>
        <v>21</v>
      </c>
      <c r="F127" s="72">
        <v>21</v>
      </c>
      <c r="G127" s="73">
        <v>0</v>
      </c>
    </row>
    <row r="128" spans="1:7" s="48" customFormat="1" ht="18" customHeight="1" x14ac:dyDescent="0.15">
      <c r="A128" s="51"/>
      <c r="B128" s="33"/>
      <c r="C128" s="53" t="s">
        <v>163</v>
      </c>
      <c r="D128" s="56"/>
      <c r="E128" s="62">
        <f t="shared" si="1"/>
        <v>12</v>
      </c>
      <c r="F128" s="72">
        <v>12</v>
      </c>
      <c r="G128" s="73">
        <v>0</v>
      </c>
    </row>
    <row r="129" spans="1:7" s="48" customFormat="1" ht="18" customHeight="1" x14ac:dyDescent="0.15">
      <c r="A129" s="51"/>
      <c r="B129" s="33"/>
      <c r="C129" s="53" t="s">
        <v>164</v>
      </c>
      <c r="D129" s="56"/>
      <c r="E129" s="62">
        <f t="shared" si="1"/>
        <v>6</v>
      </c>
      <c r="F129" s="72">
        <v>6</v>
      </c>
      <c r="G129" s="64">
        <v>0</v>
      </c>
    </row>
    <row r="130" spans="1:7" s="48" customFormat="1" ht="18" customHeight="1" x14ac:dyDescent="0.15">
      <c r="A130" s="51"/>
      <c r="B130" s="33"/>
      <c r="C130" s="53" t="s">
        <v>165</v>
      </c>
      <c r="D130" s="56"/>
      <c r="E130" s="62">
        <f t="shared" si="1"/>
        <v>33</v>
      </c>
      <c r="F130" s="72">
        <v>33</v>
      </c>
      <c r="G130" s="64">
        <v>0</v>
      </c>
    </row>
    <row r="131" spans="1:7" s="48" customFormat="1" ht="18" customHeight="1" x14ac:dyDescent="0.15">
      <c r="A131" s="51"/>
      <c r="B131" s="33"/>
      <c r="C131" s="53" t="s">
        <v>166</v>
      </c>
      <c r="D131" s="56"/>
      <c r="E131" s="62">
        <f t="shared" si="1"/>
        <v>6</v>
      </c>
      <c r="F131" s="72">
        <v>6</v>
      </c>
      <c r="G131" s="64">
        <v>0</v>
      </c>
    </row>
    <row r="132" spans="1:7" s="48" customFormat="1" ht="18" customHeight="1" x14ac:dyDescent="0.15">
      <c r="A132" s="51"/>
      <c r="B132" s="33"/>
      <c r="C132" s="53" t="s">
        <v>167</v>
      </c>
      <c r="D132" s="56"/>
      <c r="E132" s="62">
        <f t="shared" si="1"/>
        <v>12</v>
      </c>
      <c r="F132" s="72">
        <v>12</v>
      </c>
      <c r="G132" s="64">
        <v>0</v>
      </c>
    </row>
    <row r="133" spans="1:7" s="48" customFormat="1" ht="18" customHeight="1" x14ac:dyDescent="0.15">
      <c r="A133" s="51"/>
      <c r="B133" s="33"/>
      <c r="C133" s="53" t="s">
        <v>168</v>
      </c>
      <c r="D133" s="56"/>
      <c r="E133" s="62">
        <f t="shared" si="1"/>
        <v>6</v>
      </c>
      <c r="F133" s="72">
        <v>6</v>
      </c>
      <c r="G133" s="64">
        <v>0</v>
      </c>
    </row>
    <row r="134" spans="1:7" s="48" customFormat="1" ht="18" customHeight="1" x14ac:dyDescent="0.15">
      <c r="A134" s="51"/>
      <c r="B134" s="33"/>
      <c r="C134" s="53" t="s">
        <v>169</v>
      </c>
      <c r="D134" s="56"/>
      <c r="E134" s="62">
        <f t="shared" si="1"/>
        <v>47</v>
      </c>
      <c r="F134" s="72">
        <v>47</v>
      </c>
      <c r="G134" s="73">
        <v>0</v>
      </c>
    </row>
    <row r="135" spans="1:7" s="48" customFormat="1" ht="18" customHeight="1" x14ac:dyDescent="0.15">
      <c r="A135" s="51"/>
      <c r="B135" s="33"/>
      <c r="C135" s="53" t="s">
        <v>170</v>
      </c>
      <c r="D135" s="56"/>
      <c r="E135" s="62">
        <f t="shared" si="1"/>
        <v>21</v>
      </c>
      <c r="F135" s="72">
        <v>19</v>
      </c>
      <c r="G135" s="64">
        <v>2</v>
      </c>
    </row>
    <row r="136" spans="1:7" s="48" customFormat="1" ht="18" customHeight="1" x14ac:dyDescent="0.15">
      <c r="A136" s="51"/>
      <c r="B136" s="33"/>
      <c r="C136" s="53" t="s">
        <v>171</v>
      </c>
      <c r="D136" s="56"/>
      <c r="E136" s="62">
        <f t="shared" si="1"/>
        <v>12</v>
      </c>
      <c r="F136" s="72">
        <v>12</v>
      </c>
      <c r="G136" s="64">
        <v>0</v>
      </c>
    </row>
    <row r="137" spans="1:7" s="48" customFormat="1" ht="18" customHeight="1" x14ac:dyDescent="0.15">
      <c r="A137" s="51"/>
      <c r="B137" s="33"/>
      <c r="C137" s="53" t="s">
        <v>172</v>
      </c>
      <c r="D137" s="56"/>
      <c r="E137" s="62">
        <f t="shared" ref="E137:E185" si="2">F137+G137</f>
        <v>3</v>
      </c>
      <c r="F137" s="72">
        <v>3</v>
      </c>
      <c r="G137" s="64">
        <v>0</v>
      </c>
    </row>
    <row r="138" spans="1:7" s="48" customFormat="1" ht="18" customHeight="1" x14ac:dyDescent="0.15">
      <c r="A138" s="51"/>
      <c r="B138" s="33"/>
      <c r="C138" s="53" t="s">
        <v>173</v>
      </c>
      <c r="D138" s="56"/>
      <c r="E138" s="62">
        <f t="shared" si="2"/>
        <v>32</v>
      </c>
      <c r="F138" s="72">
        <v>32</v>
      </c>
      <c r="G138" s="64">
        <v>0</v>
      </c>
    </row>
    <row r="139" spans="1:7" s="48" customFormat="1" ht="18" customHeight="1" x14ac:dyDescent="0.15">
      <c r="A139" s="51"/>
      <c r="B139" s="33"/>
      <c r="C139" s="53" t="s">
        <v>174</v>
      </c>
      <c r="D139" s="56"/>
      <c r="E139" s="62">
        <f t="shared" si="2"/>
        <v>12</v>
      </c>
      <c r="F139" s="72">
        <v>10</v>
      </c>
      <c r="G139" s="64">
        <v>2</v>
      </c>
    </row>
    <row r="140" spans="1:7" s="48" customFormat="1" ht="18" customHeight="1" x14ac:dyDescent="0.15">
      <c r="A140" s="51"/>
      <c r="B140" s="33"/>
      <c r="C140" s="53" t="s">
        <v>175</v>
      </c>
      <c r="D140" s="56"/>
      <c r="E140" s="62">
        <f t="shared" si="2"/>
        <v>12</v>
      </c>
      <c r="F140" s="72">
        <v>12</v>
      </c>
      <c r="G140" s="64">
        <v>0</v>
      </c>
    </row>
    <row r="141" spans="1:7" s="48" customFormat="1" ht="18" customHeight="1" x14ac:dyDescent="0.15">
      <c r="A141" s="51"/>
      <c r="B141" s="33"/>
      <c r="C141" s="53" t="s">
        <v>176</v>
      </c>
      <c r="D141" s="56"/>
      <c r="E141" s="62">
        <f t="shared" si="2"/>
        <v>6</v>
      </c>
      <c r="F141" s="72">
        <v>6</v>
      </c>
      <c r="G141" s="64">
        <v>0</v>
      </c>
    </row>
    <row r="142" spans="1:7" s="48" customFormat="1" ht="18" customHeight="1" x14ac:dyDescent="0.15">
      <c r="A142" s="51"/>
      <c r="B142" s="33"/>
      <c r="C142" s="53" t="s">
        <v>177</v>
      </c>
      <c r="D142" s="56"/>
      <c r="E142" s="62">
        <f t="shared" si="2"/>
        <v>3</v>
      </c>
      <c r="F142" s="72">
        <v>3</v>
      </c>
      <c r="G142" s="64">
        <v>0</v>
      </c>
    </row>
    <row r="143" spans="1:7" s="48" customFormat="1" ht="18" customHeight="1" x14ac:dyDescent="0.15">
      <c r="A143" s="67"/>
      <c r="B143" s="85" t="s">
        <v>178</v>
      </c>
      <c r="C143" s="85"/>
      <c r="D143" s="34"/>
      <c r="E143" s="61">
        <f t="shared" si="2"/>
        <v>162</v>
      </c>
      <c r="F143" s="61">
        <f>SUM(F144:F159)</f>
        <v>130</v>
      </c>
      <c r="G143" s="61">
        <f>SUM(G144:G159)</f>
        <v>32</v>
      </c>
    </row>
    <row r="144" spans="1:7" s="48" customFormat="1" ht="18" customHeight="1" x14ac:dyDescent="0.15">
      <c r="A144" s="51"/>
      <c r="B144" s="82" t="s">
        <v>178</v>
      </c>
      <c r="C144" s="82"/>
      <c r="D144" s="32"/>
      <c r="E144" s="62">
        <f t="shared" si="2"/>
        <v>1</v>
      </c>
      <c r="F144" s="72">
        <v>0</v>
      </c>
      <c r="G144" s="73">
        <v>1</v>
      </c>
    </row>
    <row r="145" spans="1:7" s="48" customFormat="1" ht="18" customHeight="1" x14ac:dyDescent="0.15">
      <c r="A145" s="51"/>
      <c r="B145" s="84" t="s">
        <v>179</v>
      </c>
      <c r="C145" s="84"/>
      <c r="D145" s="33"/>
      <c r="E145" s="62">
        <f t="shared" si="2"/>
        <v>3</v>
      </c>
      <c r="F145" s="72">
        <v>3</v>
      </c>
      <c r="G145" s="73">
        <v>0</v>
      </c>
    </row>
    <row r="146" spans="1:7" s="48" customFormat="1" ht="18" customHeight="1" x14ac:dyDescent="0.15">
      <c r="A146" s="51"/>
      <c r="B146" s="33"/>
      <c r="C146" s="53" t="s">
        <v>180</v>
      </c>
      <c r="D146" s="56"/>
      <c r="E146" s="62">
        <f t="shared" si="2"/>
        <v>21</v>
      </c>
      <c r="F146" s="72">
        <v>12</v>
      </c>
      <c r="G146" s="73">
        <v>9</v>
      </c>
    </row>
    <row r="147" spans="1:7" s="48" customFormat="1" ht="18" customHeight="1" x14ac:dyDescent="0.15">
      <c r="A147" s="51"/>
      <c r="B147" s="33"/>
      <c r="C147" s="53" t="s">
        <v>181</v>
      </c>
      <c r="D147" s="56"/>
      <c r="E147" s="62">
        <f t="shared" si="2"/>
        <v>0</v>
      </c>
      <c r="F147" s="72">
        <v>0</v>
      </c>
      <c r="G147" s="73">
        <v>0</v>
      </c>
    </row>
    <row r="148" spans="1:7" s="48" customFormat="1" ht="18" customHeight="1" x14ac:dyDescent="0.15">
      <c r="A148" s="51"/>
      <c r="B148" s="33"/>
      <c r="C148" s="53" t="s">
        <v>182</v>
      </c>
      <c r="D148" s="56"/>
      <c r="E148" s="62">
        <f t="shared" si="2"/>
        <v>19</v>
      </c>
      <c r="F148" s="72">
        <v>14</v>
      </c>
      <c r="G148" s="73">
        <v>5</v>
      </c>
    </row>
    <row r="149" spans="1:7" s="48" customFormat="1" ht="18" customHeight="1" x14ac:dyDescent="0.15">
      <c r="A149" s="51"/>
      <c r="B149" s="84" t="s">
        <v>183</v>
      </c>
      <c r="C149" s="84"/>
      <c r="D149" s="56"/>
      <c r="E149" s="62">
        <f t="shared" si="2"/>
        <v>3</v>
      </c>
      <c r="F149" s="72">
        <v>3</v>
      </c>
      <c r="G149" s="73">
        <v>0</v>
      </c>
    </row>
    <row r="150" spans="1:7" s="48" customFormat="1" ht="18" customHeight="1" x14ac:dyDescent="0.15">
      <c r="A150" s="51"/>
      <c r="B150" s="29"/>
      <c r="C150" s="53" t="s">
        <v>184</v>
      </c>
      <c r="D150" s="56"/>
      <c r="E150" s="62">
        <f t="shared" si="2"/>
        <v>17</v>
      </c>
      <c r="F150" s="72">
        <v>13</v>
      </c>
      <c r="G150" s="73">
        <v>4</v>
      </c>
    </row>
    <row r="151" spans="1:7" s="48" customFormat="1" ht="18" customHeight="1" x14ac:dyDescent="0.15">
      <c r="A151" s="51"/>
      <c r="B151" s="29"/>
      <c r="C151" s="53" t="s">
        <v>185</v>
      </c>
      <c r="D151" s="56"/>
      <c r="E151" s="62">
        <f t="shared" si="2"/>
        <v>8</v>
      </c>
      <c r="F151" s="72">
        <v>8</v>
      </c>
      <c r="G151" s="73">
        <v>0</v>
      </c>
    </row>
    <row r="152" spans="1:7" s="48" customFormat="1" ht="18" customHeight="1" x14ac:dyDescent="0.15">
      <c r="A152" s="51"/>
      <c r="B152" s="33"/>
      <c r="C152" s="53" t="s">
        <v>186</v>
      </c>
      <c r="D152" s="56"/>
      <c r="E152" s="62">
        <f t="shared" si="2"/>
        <v>8</v>
      </c>
      <c r="F152" s="72">
        <v>7</v>
      </c>
      <c r="G152" s="64">
        <v>1</v>
      </c>
    </row>
    <row r="153" spans="1:7" s="48" customFormat="1" ht="18" customHeight="1" x14ac:dyDescent="0.15">
      <c r="A153" s="51"/>
      <c r="B153" s="33"/>
      <c r="C153" s="53" t="s">
        <v>187</v>
      </c>
      <c r="D153" s="56"/>
      <c r="E153" s="62">
        <f t="shared" si="2"/>
        <v>12</v>
      </c>
      <c r="F153" s="72">
        <v>12</v>
      </c>
      <c r="G153" s="73">
        <v>0</v>
      </c>
    </row>
    <row r="154" spans="1:7" s="48" customFormat="1" ht="18" customHeight="1" x14ac:dyDescent="0.15">
      <c r="A154" s="51"/>
      <c r="B154" s="33"/>
      <c r="C154" s="53" t="s">
        <v>188</v>
      </c>
      <c r="D154" s="56"/>
      <c r="E154" s="62">
        <f t="shared" si="2"/>
        <v>9</v>
      </c>
      <c r="F154" s="72">
        <v>8</v>
      </c>
      <c r="G154" s="73">
        <v>1</v>
      </c>
    </row>
    <row r="155" spans="1:7" s="48" customFormat="1" ht="18" customHeight="1" x14ac:dyDescent="0.15">
      <c r="A155" s="51"/>
      <c r="B155" s="33"/>
      <c r="C155" s="53" t="s">
        <v>189</v>
      </c>
      <c r="D155" s="56"/>
      <c r="E155" s="62">
        <f t="shared" si="2"/>
        <v>25</v>
      </c>
      <c r="F155" s="72">
        <v>20</v>
      </c>
      <c r="G155" s="64">
        <v>5</v>
      </c>
    </row>
    <row r="156" spans="1:7" s="48" customFormat="1" ht="18" customHeight="1" x14ac:dyDescent="0.15">
      <c r="A156" s="51"/>
      <c r="B156" s="33"/>
      <c r="C156" s="53" t="s">
        <v>190</v>
      </c>
      <c r="D156" s="56"/>
      <c r="E156" s="62">
        <f t="shared" si="2"/>
        <v>5</v>
      </c>
      <c r="F156" s="72">
        <v>5</v>
      </c>
      <c r="G156" s="64">
        <v>0</v>
      </c>
    </row>
    <row r="157" spans="1:7" s="48" customFormat="1" ht="18" customHeight="1" x14ac:dyDescent="0.15">
      <c r="A157" s="51"/>
      <c r="B157" s="33"/>
      <c r="C157" s="53" t="s">
        <v>191</v>
      </c>
      <c r="D157" s="56"/>
      <c r="E157" s="62">
        <f t="shared" si="2"/>
        <v>16</v>
      </c>
      <c r="F157" s="72">
        <v>12</v>
      </c>
      <c r="G157" s="64">
        <v>4</v>
      </c>
    </row>
    <row r="158" spans="1:7" s="48" customFormat="1" ht="18" customHeight="1" x14ac:dyDescent="0.15">
      <c r="A158" s="51"/>
      <c r="B158" s="33"/>
      <c r="C158" s="53" t="s">
        <v>192</v>
      </c>
      <c r="D158" s="56"/>
      <c r="E158" s="62">
        <f t="shared" si="2"/>
        <v>5</v>
      </c>
      <c r="F158" s="72">
        <v>4</v>
      </c>
      <c r="G158" s="73">
        <v>1</v>
      </c>
    </row>
    <row r="159" spans="1:7" s="48" customFormat="1" ht="18" customHeight="1" x14ac:dyDescent="0.15">
      <c r="A159" s="68"/>
      <c r="B159" s="35"/>
      <c r="C159" s="50" t="s">
        <v>193</v>
      </c>
      <c r="D159" s="57"/>
      <c r="E159" s="62">
        <f t="shared" si="2"/>
        <v>10</v>
      </c>
      <c r="F159" s="65">
        <v>9</v>
      </c>
      <c r="G159" s="74">
        <v>1</v>
      </c>
    </row>
    <row r="160" spans="1:7" s="48" customFormat="1" ht="18" customHeight="1" x14ac:dyDescent="0.15">
      <c r="A160" s="51"/>
      <c r="B160" s="85" t="s">
        <v>194</v>
      </c>
      <c r="C160" s="85"/>
      <c r="D160" s="30"/>
      <c r="E160" s="61">
        <f t="shared" si="2"/>
        <v>19</v>
      </c>
      <c r="F160" s="62">
        <f>SUM(F161:F163)</f>
        <v>12</v>
      </c>
      <c r="G160" s="62">
        <f>SUM(G161:G163)</f>
        <v>7</v>
      </c>
    </row>
    <row r="161" spans="1:7" s="48" customFormat="1" ht="18" customHeight="1" x14ac:dyDescent="0.15">
      <c r="A161" s="51"/>
      <c r="B161" s="82" t="s">
        <v>194</v>
      </c>
      <c r="C161" s="82"/>
      <c r="D161" s="32"/>
      <c r="E161" s="62">
        <f t="shared" si="2"/>
        <v>2</v>
      </c>
      <c r="F161" s="72">
        <v>2</v>
      </c>
      <c r="G161" s="73">
        <v>0</v>
      </c>
    </row>
    <row r="162" spans="1:7" s="48" customFormat="1" ht="18" customHeight="1" x14ac:dyDescent="0.15">
      <c r="A162" s="51"/>
      <c r="B162" s="33"/>
      <c r="C162" s="53" t="s">
        <v>195</v>
      </c>
      <c r="D162" s="56"/>
      <c r="E162" s="62">
        <f t="shared" si="2"/>
        <v>9</v>
      </c>
      <c r="F162" s="72">
        <v>6</v>
      </c>
      <c r="G162" s="73">
        <v>3</v>
      </c>
    </row>
    <row r="163" spans="1:7" s="48" customFormat="1" ht="18" customHeight="1" x14ac:dyDescent="0.15">
      <c r="A163" s="68"/>
      <c r="B163" s="35"/>
      <c r="C163" s="50" t="s">
        <v>196</v>
      </c>
      <c r="D163" s="57"/>
      <c r="E163" s="62">
        <f t="shared" si="2"/>
        <v>8</v>
      </c>
      <c r="F163" s="65">
        <v>4</v>
      </c>
      <c r="G163" s="74">
        <v>4</v>
      </c>
    </row>
    <row r="164" spans="1:7" s="48" customFormat="1" ht="18" customHeight="1" x14ac:dyDescent="0.15">
      <c r="A164" s="51"/>
      <c r="B164" s="85" t="s">
        <v>197</v>
      </c>
      <c r="C164" s="85"/>
      <c r="D164" s="30"/>
      <c r="E164" s="61">
        <f t="shared" si="2"/>
        <v>151</v>
      </c>
      <c r="F164" s="62">
        <f>SUM(F165:F181)</f>
        <v>72</v>
      </c>
      <c r="G164" s="62">
        <f>SUM(G165:G181)</f>
        <v>79</v>
      </c>
    </row>
    <row r="165" spans="1:7" s="48" customFormat="1" ht="18" customHeight="1" x14ac:dyDescent="0.15">
      <c r="A165" s="51"/>
      <c r="B165" s="82" t="s">
        <v>197</v>
      </c>
      <c r="C165" s="82"/>
      <c r="D165" s="32"/>
      <c r="E165" s="62">
        <f t="shared" si="2"/>
        <v>4</v>
      </c>
      <c r="F165" s="72">
        <v>3</v>
      </c>
      <c r="G165" s="73">
        <v>1</v>
      </c>
    </row>
    <row r="166" spans="1:7" s="48" customFormat="1" ht="18" customHeight="1" x14ac:dyDescent="0.15">
      <c r="A166" s="51"/>
      <c r="B166" s="33"/>
      <c r="C166" s="53" t="s">
        <v>198</v>
      </c>
      <c r="D166" s="56"/>
      <c r="E166" s="62">
        <f t="shared" si="2"/>
        <v>22</v>
      </c>
      <c r="F166" s="72">
        <v>17</v>
      </c>
      <c r="G166" s="73">
        <v>5</v>
      </c>
    </row>
    <row r="167" spans="1:7" s="48" customFormat="1" ht="18" customHeight="1" x14ac:dyDescent="0.15">
      <c r="A167" s="51"/>
      <c r="B167" s="33"/>
      <c r="C167" s="53" t="s">
        <v>199</v>
      </c>
      <c r="D167" s="56"/>
      <c r="E167" s="62">
        <f t="shared" si="2"/>
        <v>3</v>
      </c>
      <c r="F167" s="72">
        <v>3</v>
      </c>
      <c r="G167" s="73">
        <v>0</v>
      </c>
    </row>
    <row r="168" spans="1:7" s="48" customFormat="1" ht="18" customHeight="1" x14ac:dyDescent="0.15">
      <c r="A168" s="51"/>
      <c r="B168" s="33"/>
      <c r="C168" s="53" t="s">
        <v>200</v>
      </c>
      <c r="D168" s="56"/>
      <c r="E168" s="62">
        <f t="shared" si="2"/>
        <v>23</v>
      </c>
      <c r="F168" s="72">
        <v>11</v>
      </c>
      <c r="G168" s="73">
        <v>12</v>
      </c>
    </row>
    <row r="169" spans="1:7" s="48" customFormat="1" ht="18" customHeight="1" x14ac:dyDescent="0.15">
      <c r="A169" s="51"/>
      <c r="B169" s="33"/>
      <c r="C169" s="53" t="s">
        <v>201</v>
      </c>
      <c r="D169" s="56"/>
      <c r="E169" s="62">
        <f t="shared" si="2"/>
        <v>0</v>
      </c>
      <c r="F169" s="72">
        <v>0</v>
      </c>
      <c r="G169" s="73">
        <v>0</v>
      </c>
    </row>
    <row r="170" spans="1:7" s="48" customFormat="1" ht="18" customHeight="1" x14ac:dyDescent="0.15">
      <c r="A170" s="51"/>
      <c r="B170" s="33"/>
      <c r="C170" s="53" t="s">
        <v>202</v>
      </c>
      <c r="D170" s="56"/>
      <c r="E170" s="62">
        <f t="shared" si="2"/>
        <v>12</v>
      </c>
      <c r="F170" s="72">
        <v>6</v>
      </c>
      <c r="G170" s="73">
        <v>6</v>
      </c>
    </row>
    <row r="171" spans="1:7" s="48" customFormat="1" ht="18" customHeight="1" x14ac:dyDescent="0.15">
      <c r="A171" s="51"/>
      <c r="B171" s="33"/>
      <c r="C171" s="53" t="s">
        <v>203</v>
      </c>
      <c r="D171" s="56"/>
      <c r="E171" s="62">
        <f t="shared" si="2"/>
        <v>4</v>
      </c>
      <c r="F171" s="72">
        <v>2</v>
      </c>
      <c r="G171" s="73">
        <v>2</v>
      </c>
    </row>
    <row r="172" spans="1:7" s="48" customFormat="1" ht="18" customHeight="1" x14ac:dyDescent="0.15">
      <c r="A172" s="51"/>
      <c r="B172" s="33"/>
      <c r="C172" s="53" t="s">
        <v>204</v>
      </c>
      <c r="D172" s="56"/>
      <c r="E172" s="62">
        <f t="shared" si="2"/>
        <v>3</v>
      </c>
      <c r="F172" s="72">
        <v>1</v>
      </c>
      <c r="G172" s="73">
        <v>2</v>
      </c>
    </row>
    <row r="173" spans="1:7" s="48" customFormat="1" ht="18" customHeight="1" x14ac:dyDescent="0.15">
      <c r="A173" s="51"/>
      <c r="B173" s="33"/>
      <c r="C173" s="53" t="s">
        <v>199</v>
      </c>
      <c r="D173" s="56"/>
      <c r="E173" s="62">
        <f t="shared" si="2"/>
        <v>23</v>
      </c>
      <c r="F173" s="72">
        <v>6</v>
      </c>
      <c r="G173" s="73">
        <v>17</v>
      </c>
    </row>
    <row r="174" spans="1:7" s="48" customFormat="1" ht="18" customHeight="1" x14ac:dyDescent="0.15">
      <c r="A174" s="51"/>
      <c r="B174" s="33"/>
      <c r="C174" s="53" t="s">
        <v>205</v>
      </c>
      <c r="D174" s="56"/>
      <c r="E174" s="62">
        <f t="shared" si="2"/>
        <v>16</v>
      </c>
      <c r="F174" s="72">
        <v>8</v>
      </c>
      <c r="G174" s="73">
        <v>8</v>
      </c>
    </row>
    <row r="175" spans="1:7" s="48" customFormat="1" ht="18" customHeight="1" x14ac:dyDescent="0.15">
      <c r="A175" s="51"/>
      <c r="B175" s="33"/>
      <c r="C175" s="53" t="s">
        <v>206</v>
      </c>
      <c r="D175" s="56"/>
      <c r="E175" s="62">
        <f t="shared" si="2"/>
        <v>1</v>
      </c>
      <c r="F175" s="63">
        <v>1</v>
      </c>
      <c r="G175" s="73">
        <v>0</v>
      </c>
    </row>
    <row r="176" spans="1:7" s="48" customFormat="1" ht="18" customHeight="1" x14ac:dyDescent="0.15">
      <c r="A176" s="51"/>
      <c r="B176" s="33"/>
      <c r="C176" s="53" t="s">
        <v>207</v>
      </c>
      <c r="D176" s="56"/>
      <c r="E176" s="62">
        <f t="shared" si="2"/>
        <v>8</v>
      </c>
      <c r="F176" s="72">
        <v>6</v>
      </c>
      <c r="G176" s="73">
        <v>2</v>
      </c>
    </row>
    <row r="177" spans="1:7" s="48" customFormat="1" ht="18" customHeight="1" x14ac:dyDescent="0.15">
      <c r="A177" s="51"/>
      <c r="B177" s="33"/>
      <c r="C177" s="53" t="s">
        <v>208</v>
      </c>
      <c r="D177" s="56"/>
      <c r="E177" s="62">
        <f t="shared" si="2"/>
        <v>12</v>
      </c>
      <c r="F177" s="72">
        <v>2</v>
      </c>
      <c r="G177" s="73">
        <v>10</v>
      </c>
    </row>
    <row r="178" spans="1:7" s="48" customFormat="1" ht="18" customHeight="1" x14ac:dyDescent="0.15">
      <c r="A178" s="51"/>
      <c r="B178" s="33"/>
      <c r="C178" s="53" t="s">
        <v>209</v>
      </c>
      <c r="D178" s="56"/>
      <c r="E178" s="62">
        <f t="shared" si="2"/>
        <v>9</v>
      </c>
      <c r="F178" s="72">
        <v>2</v>
      </c>
      <c r="G178" s="73">
        <v>7</v>
      </c>
    </row>
    <row r="179" spans="1:7" s="48" customFormat="1" ht="18" customHeight="1" x14ac:dyDescent="0.15">
      <c r="A179" s="51"/>
      <c r="B179" s="33"/>
      <c r="C179" s="53" t="s">
        <v>210</v>
      </c>
      <c r="D179" s="56"/>
      <c r="E179" s="62">
        <f t="shared" si="2"/>
        <v>0</v>
      </c>
      <c r="F179" s="72">
        <v>0</v>
      </c>
      <c r="G179" s="73">
        <v>0</v>
      </c>
    </row>
    <row r="180" spans="1:7" s="48" customFormat="1" ht="18" customHeight="1" x14ac:dyDescent="0.15">
      <c r="A180" s="51"/>
      <c r="B180" s="33"/>
      <c r="C180" s="53" t="s">
        <v>211</v>
      </c>
      <c r="D180" s="56"/>
      <c r="E180" s="62">
        <f t="shared" si="2"/>
        <v>11</v>
      </c>
      <c r="F180" s="72">
        <v>4</v>
      </c>
      <c r="G180" s="73">
        <v>7</v>
      </c>
    </row>
    <row r="181" spans="1:7" s="48" customFormat="1" ht="18" customHeight="1" x14ac:dyDescent="0.15">
      <c r="A181" s="51"/>
      <c r="B181" s="33"/>
      <c r="C181" s="53" t="s">
        <v>212</v>
      </c>
      <c r="D181" s="56"/>
      <c r="E181" s="62">
        <f t="shared" si="2"/>
        <v>0</v>
      </c>
      <c r="F181" s="72">
        <v>0</v>
      </c>
      <c r="G181" s="73">
        <v>0</v>
      </c>
    </row>
    <row r="182" spans="1:7" s="48" customFormat="1" ht="18" customHeight="1" x14ac:dyDescent="0.15">
      <c r="A182" s="75"/>
      <c r="B182" s="83" t="s">
        <v>213</v>
      </c>
      <c r="C182" s="83"/>
      <c r="D182" s="40"/>
      <c r="E182" s="59">
        <f t="shared" si="2"/>
        <v>8</v>
      </c>
      <c r="F182" s="76">
        <v>6</v>
      </c>
      <c r="G182" s="77">
        <v>2</v>
      </c>
    </row>
    <row r="183" spans="1:7" s="48" customFormat="1" ht="18" customHeight="1" x14ac:dyDescent="0.15">
      <c r="A183" s="75"/>
      <c r="B183" s="83" t="s">
        <v>214</v>
      </c>
      <c r="C183" s="83"/>
      <c r="D183" s="40"/>
      <c r="E183" s="59">
        <f t="shared" si="2"/>
        <v>2</v>
      </c>
      <c r="F183" s="76">
        <v>2</v>
      </c>
      <c r="G183" s="77">
        <v>0</v>
      </c>
    </row>
    <row r="184" spans="1:7" s="48" customFormat="1" ht="18" customHeight="1" x14ac:dyDescent="0.15">
      <c r="A184" s="75"/>
      <c r="B184" s="83" t="s">
        <v>215</v>
      </c>
      <c r="C184" s="83"/>
      <c r="D184" s="40"/>
      <c r="E184" s="59">
        <f t="shared" si="2"/>
        <v>9</v>
      </c>
      <c r="F184" s="76">
        <v>6</v>
      </c>
      <c r="G184" s="77">
        <v>3</v>
      </c>
    </row>
    <row r="185" spans="1:7" s="48" customFormat="1" ht="18" customHeight="1" x14ac:dyDescent="0.15">
      <c r="A185" s="75"/>
      <c r="B185" s="83" t="s">
        <v>216</v>
      </c>
      <c r="C185" s="83"/>
      <c r="D185" s="40"/>
      <c r="E185" s="59">
        <f t="shared" si="2"/>
        <v>51</v>
      </c>
      <c r="F185" s="76">
        <v>42</v>
      </c>
      <c r="G185" s="77">
        <v>9</v>
      </c>
    </row>
    <row r="186" spans="1:7" s="48" customFormat="1" ht="20.25" customHeight="1" x14ac:dyDescent="0.15">
      <c r="A186" s="48" t="s">
        <v>217</v>
      </c>
      <c r="B186" s="46"/>
      <c r="C186" s="46"/>
      <c r="D186" s="46"/>
      <c r="E186" s="33"/>
      <c r="F186" s="33"/>
      <c r="G186" s="47" t="s">
        <v>218</v>
      </c>
    </row>
    <row r="187" spans="1:7" ht="15" customHeight="1" x14ac:dyDescent="0.15"/>
    <row r="188" spans="1:7" ht="18" customHeight="1" x14ac:dyDescent="0.15"/>
  </sheetData>
  <sheetProtection selectLockedCells="1"/>
  <mergeCells count="47">
    <mergeCell ref="B8:C8"/>
    <mergeCell ref="A1:G1"/>
    <mergeCell ref="A4:D4"/>
    <mergeCell ref="A5:D5"/>
    <mergeCell ref="B6:C6"/>
    <mergeCell ref="B7:C7"/>
    <mergeCell ref="B54:C54"/>
    <mergeCell ref="B17:C17"/>
    <mergeCell ref="B22:C22"/>
    <mergeCell ref="B23:C23"/>
    <mergeCell ref="B27:C27"/>
    <mergeCell ref="B32:C32"/>
    <mergeCell ref="B33:C33"/>
    <mergeCell ref="B40:C40"/>
    <mergeCell ref="B45:C45"/>
    <mergeCell ref="B46:C46"/>
    <mergeCell ref="B47:C47"/>
    <mergeCell ref="B48:C48"/>
    <mergeCell ref="B111:C111"/>
    <mergeCell ref="B61:C61"/>
    <mergeCell ref="B69:C69"/>
    <mergeCell ref="B70:C70"/>
    <mergeCell ref="B73:C73"/>
    <mergeCell ref="B84:C84"/>
    <mergeCell ref="B85:C85"/>
    <mergeCell ref="B92:C92"/>
    <mergeCell ref="B93:C93"/>
    <mergeCell ref="B98:C98"/>
    <mergeCell ref="B99:C99"/>
    <mergeCell ref="B106:C106"/>
    <mergeCell ref="B164:C164"/>
    <mergeCell ref="B112:C112"/>
    <mergeCell ref="B117:C117"/>
    <mergeCell ref="B118:C118"/>
    <mergeCell ref="B120:C120"/>
    <mergeCell ref="B121:C121"/>
    <mergeCell ref="B143:C143"/>
    <mergeCell ref="B144:C144"/>
    <mergeCell ref="B145:C145"/>
    <mergeCell ref="B149:C149"/>
    <mergeCell ref="B160:C160"/>
    <mergeCell ref="B161:C161"/>
    <mergeCell ref="B165:C165"/>
    <mergeCell ref="B182:C182"/>
    <mergeCell ref="B183:C183"/>
    <mergeCell ref="B184:C184"/>
    <mergeCell ref="B185:C185"/>
  </mergeCells>
  <phoneticPr fontId="2"/>
  <printOptions horizontalCentered="1" gridLinesSet="0"/>
  <pageMargins left="0.78740157480314965" right="0.59055118110236227" top="0.78740157480314965" bottom="0.27559055118110237" header="0.31496062992125984" footer="0.19685039370078741"/>
  <pageSetup paperSize="9" scale="88" firstPageNumber="235" fitToWidth="0" fitToHeight="0" orientation="portrait" r:id="rId1"/>
  <headerFooter alignWithMargins="0">
    <oddHeader>&amp;R&amp;"ＭＳ ゴシック,標準"&amp;11 18. 行政
&amp;12（ &amp;P/5 ）　</oddHeader>
  </headerFooter>
  <rowBreaks count="4" manualBreakCount="4">
    <brk id="45" max="6" man="1"/>
    <brk id="83" max="6" man="1"/>
    <brk id="119" max="6" man="1"/>
    <brk id="1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18-1</vt:lpstr>
      <vt:lpstr>18-2</vt:lpstr>
      <vt:lpstr>'18-2'!Print_Area</vt:lpstr>
      <vt:lpstr>'18-2'!Print_Titles</vt:lpstr>
    </vt:vector>
  </TitlesOfParts>
  <Company>福井市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１８－２．市職員数</dc:title>
  <dc:creator>m.makita</dc:creator>
  <cp:lastModifiedBy>藤嶋　秀多</cp:lastModifiedBy>
  <cp:lastPrinted>2023-12-01T01:54:54Z</cp:lastPrinted>
  <dcterms:created xsi:type="dcterms:W3CDTF">1997-07-07T04:55:26Z</dcterms:created>
  <dcterms:modified xsi:type="dcterms:W3CDTF">2026-03-17T08:13:47Z</dcterms:modified>
</cp:coreProperties>
</file>