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8792A481-77B0-40A3-AFFC-D4B17A53C4EF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-1 " sheetId="51" r:id="rId1"/>
    <sheet name="5-2" sheetId="52" r:id="rId2"/>
    <sheet name="5-3" sheetId="53" r:id="rId3"/>
    <sheet name="5-4" sheetId="29" r:id="rId4"/>
    <sheet name="5-5" sheetId="31" r:id="rId5"/>
    <sheet name="5-6" sheetId="32" r:id="rId6"/>
    <sheet name="5-7" sheetId="58" r:id="rId7"/>
    <sheet name="5-8" sheetId="59" r:id="rId8"/>
    <sheet name="5-9" sheetId="54" r:id="rId9"/>
    <sheet name="5-10" sheetId="55" r:id="rId10"/>
    <sheet name="5-11" sheetId="56" r:id="rId11"/>
    <sheet name="5-12" sheetId="57" r:id="rId12"/>
    <sheet name="5-13" sheetId="60" r:id="rId13"/>
    <sheet name="5-14" sheetId="61" r:id="rId14"/>
    <sheet name="5-15" sheetId="62" r:id="rId15"/>
    <sheet name="5-16" sheetId="44" r:id="rId16"/>
    <sheet name="5-17" sheetId="50" r:id="rId17"/>
    <sheet name="5-18" sheetId="45" r:id="rId18"/>
    <sheet name="5-19" sheetId="47" r:id="rId19"/>
    <sheet name="5-20" sheetId="48" r:id="rId20"/>
    <sheet name="5-21" sheetId="49" r:id="rId21"/>
  </sheets>
  <definedNames>
    <definedName name="_xlnm.Print_Area" localSheetId="11">'5-12'!$A$1:$Q$62</definedName>
  </definedNames>
  <calcPr calcId="191029" refMode="R1C1"/>
</workbook>
</file>

<file path=xl/calcChain.xml><?xml version="1.0" encoding="utf-8"?>
<calcChain xmlns="http://schemas.openxmlformats.org/spreadsheetml/2006/main">
  <c r="F10" i="58" l="1"/>
  <c r="C10" i="58"/>
  <c r="M7" i="54" l="1"/>
  <c r="L7" i="54"/>
  <c r="K7" i="54"/>
  <c r="J7" i="54"/>
  <c r="I7" i="54"/>
  <c r="H7" i="54"/>
  <c r="G7" i="54"/>
  <c r="F7" i="54"/>
  <c r="E7" i="54"/>
  <c r="D7" i="54"/>
</calcChain>
</file>

<file path=xl/sharedStrings.xml><?xml version="1.0" encoding="utf-8"?>
<sst xmlns="http://schemas.openxmlformats.org/spreadsheetml/2006/main" count="1196" uniqueCount="428">
  <si>
    <t>年次</t>
  </si>
  <si>
    <t>総面積</t>
  </si>
  <si>
    <t>総数</t>
  </si>
  <si>
    <t>30～59歳</t>
  </si>
  <si>
    <t>60歳以上</t>
  </si>
  <si>
    <t>資料　農林業センサス</t>
    <rPh sb="3" eb="6">
      <t>ノウリンギョウ</t>
    </rPh>
    <phoneticPr fontId="2"/>
  </si>
  <si>
    <t>65歳未満の
農業専従者がいる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"/>
  </si>
  <si>
    <t>資料　農林業センサス</t>
    <phoneticPr fontId="2"/>
  </si>
  <si>
    <t>15～29歳</t>
    <phoneticPr fontId="2"/>
  </si>
  <si>
    <t>女性</t>
    <rPh sb="0" eb="1">
      <t>オンナ</t>
    </rPh>
    <rPh sb="1" eb="2">
      <t>セイ</t>
    </rPh>
    <phoneticPr fontId="2"/>
  </si>
  <si>
    <t>男性</t>
    <rPh sb="1" eb="2">
      <t>セイ</t>
    </rPh>
    <phoneticPr fontId="2"/>
  </si>
  <si>
    <t>総数</t>
    <rPh sb="0" eb="1">
      <t>フサ</t>
    </rPh>
    <rPh sb="1" eb="2">
      <t>カズ</t>
    </rPh>
    <phoneticPr fontId="2"/>
  </si>
  <si>
    <t>男性</t>
    <rPh sb="1" eb="2">
      <t>セイ</t>
    </rPh>
    <phoneticPr fontId="4"/>
  </si>
  <si>
    <t>女性</t>
    <rPh sb="1" eb="2">
      <t>セイ</t>
    </rPh>
    <phoneticPr fontId="4"/>
  </si>
  <si>
    <t>単位：ha・％</t>
  </si>
  <si>
    <t>田</t>
    <rPh sb="0" eb="1">
      <t>タ</t>
    </rPh>
    <phoneticPr fontId="6"/>
  </si>
  <si>
    <t>畑</t>
  </si>
  <si>
    <t>樹園地</t>
  </si>
  <si>
    <t>面積</t>
  </si>
  <si>
    <t>構成比</t>
  </si>
  <si>
    <t>経営耕地面積</t>
  </si>
  <si>
    <t>注）（　　）内は、稲以外の作物だけを作った田を示す。</t>
    <phoneticPr fontId="6"/>
  </si>
  <si>
    <t>資料　農林業センサス</t>
    <rPh sb="4" eb="6">
      <t>リンギョウ</t>
    </rPh>
    <phoneticPr fontId="6"/>
  </si>
  <si>
    <t>注）農業経営体：次のいずれかに該当する事業を行う者をいう。</t>
    <rPh sb="0" eb="1">
      <t>チュウ</t>
    </rPh>
    <rPh sb="2" eb="4">
      <t>ノウギョウ</t>
    </rPh>
    <rPh sb="4" eb="6">
      <t>ケイエイ</t>
    </rPh>
    <rPh sb="6" eb="7">
      <t>タイ</t>
    </rPh>
    <rPh sb="8" eb="9">
      <t>ツギ</t>
    </rPh>
    <rPh sb="15" eb="17">
      <t>ガイトウ</t>
    </rPh>
    <rPh sb="19" eb="21">
      <t>ジギョウ</t>
    </rPh>
    <rPh sb="22" eb="23">
      <t>オコナ</t>
    </rPh>
    <rPh sb="24" eb="25">
      <t>モノ</t>
    </rPh>
    <phoneticPr fontId="2"/>
  </si>
  <si>
    <t>　　・経営耕地面積が30ａ以上の規模の農業</t>
    <rPh sb="3" eb="5">
      <t>ケイエイ</t>
    </rPh>
    <rPh sb="5" eb="7">
      <t>コウチ</t>
    </rPh>
    <rPh sb="7" eb="9">
      <t>メンセキ</t>
    </rPh>
    <rPh sb="13" eb="15">
      <t>イジョウ</t>
    </rPh>
    <rPh sb="16" eb="18">
      <t>キボ</t>
    </rPh>
    <rPh sb="19" eb="21">
      <t>ノウギョウ</t>
    </rPh>
    <phoneticPr fontId="2"/>
  </si>
  <si>
    <t>　　・農作業の受託の事業</t>
    <rPh sb="3" eb="6">
      <t>ノウサギョウ</t>
    </rPh>
    <rPh sb="7" eb="9">
      <t>ジュタク</t>
    </rPh>
    <rPh sb="10" eb="12">
      <t>ジギョウ</t>
    </rPh>
    <phoneticPr fontId="2"/>
  </si>
  <si>
    <t>　　・農業生産物の総販売額が年間50万円以上に相当する事業</t>
    <rPh sb="3" eb="5">
      <t>ノウギョウ</t>
    </rPh>
    <rPh sb="5" eb="7">
      <t>セイサン</t>
    </rPh>
    <rPh sb="7" eb="8">
      <t>ブツ</t>
    </rPh>
    <rPh sb="9" eb="13">
      <t>ソウハンバイガク</t>
    </rPh>
    <rPh sb="14" eb="16">
      <t>ネンカン</t>
    </rPh>
    <rPh sb="18" eb="20">
      <t>マンエン</t>
    </rPh>
    <rPh sb="20" eb="22">
      <t>イジョウ</t>
    </rPh>
    <rPh sb="23" eb="25">
      <t>ソウトウ</t>
    </rPh>
    <rPh sb="27" eb="29">
      <t>ジギョウ</t>
    </rPh>
    <phoneticPr fontId="2"/>
  </si>
  <si>
    <t>平成</t>
    <rPh sb="0" eb="2">
      <t>ヘイセイ</t>
    </rPh>
    <phoneticPr fontId="5"/>
  </si>
  <si>
    <t>平成29年</t>
  </si>
  <si>
    <t>5-1．　農　　業　　集　　落</t>
    <rPh sb="11" eb="15">
      <t>シュウラク</t>
    </rPh>
    <phoneticPr fontId="2"/>
  </si>
  <si>
    <t>区　域</t>
  </si>
  <si>
    <t>地区</t>
    <rPh sb="0" eb="1">
      <t>チ</t>
    </rPh>
    <rPh sb="1" eb="2">
      <t>ク</t>
    </rPh>
    <phoneticPr fontId="2"/>
  </si>
  <si>
    <t>東安居</t>
  </si>
  <si>
    <t>木田</t>
  </si>
  <si>
    <t>山奥、花堂、小山谷、豊、木田、下馬、板垣</t>
  </si>
  <si>
    <t>和田</t>
  </si>
  <si>
    <t>円山東</t>
  </si>
  <si>
    <t>下四ﾂ居、山ノ前､米松､北四ﾂ居､南四ﾂ居、河増、東今泉、北今泉、下中</t>
  </si>
  <si>
    <t>円山西</t>
  </si>
  <si>
    <t>新保、開発、丸山、松本、町屋、大願寺、幾久、経田</t>
  </si>
  <si>
    <t>社</t>
  </si>
  <si>
    <t>福、門前、加茂河原、若杉、狐橋、東下野、西下野、久喜津、下江守、南南居、北南居、合谷、南江守、種池、江守中、舞屋、西谷、渕</t>
  </si>
  <si>
    <t>安居</t>
  </si>
  <si>
    <t>恐神、北堀、安田、細坂、羽坂、本堂、更毛、末、上一光、下一光、五太子</t>
  </si>
  <si>
    <t>六条</t>
  </si>
  <si>
    <t>大安寺</t>
  </si>
  <si>
    <t>東藤島</t>
  </si>
  <si>
    <t>殿下</t>
  </si>
  <si>
    <t>畠中、国山、千合、謡谷、二ﾂ屋、武周、風尾、大矢、尼ヶ谷、水谷、別畑、宿堂、西別所、白滝</t>
  </si>
  <si>
    <t>国見</t>
  </si>
  <si>
    <t>鶉</t>
  </si>
  <si>
    <t>本郷</t>
  </si>
  <si>
    <t>棗</t>
  </si>
  <si>
    <t>鷹巣</t>
  </si>
  <si>
    <t>酒生</t>
  </si>
  <si>
    <t>栂野、稲津、荒木新保、荒木、成願寺、篠尾、高尾、前波、宿布</t>
  </si>
  <si>
    <t>一乗</t>
  </si>
  <si>
    <t>東郷</t>
  </si>
  <si>
    <t>東郷二ヶ、福田、小安、南山、脇三ヶ、上毘沙門、中毘沙門､下毘沙門、下東郷、新村、東郷中島、円成寺、上東郷、深見、桂山、谷、栃泉、赤坂</t>
    <rPh sb="40" eb="42">
      <t>トウゴウ</t>
    </rPh>
    <phoneticPr fontId="2"/>
  </si>
  <si>
    <t>西藤島</t>
  </si>
  <si>
    <t>中藤島</t>
  </si>
  <si>
    <t>河合</t>
  </si>
  <si>
    <t>二日市、山室、高屋、川合鷲塚、河合勝見、網戸瀬、中角</t>
  </si>
  <si>
    <t>森田</t>
  </si>
  <si>
    <t>麻生津</t>
  </si>
  <si>
    <t>文殊</t>
  </si>
  <si>
    <t>上細江、下細江、上河北、下河北、新開、太田、二上、半田一、半田二、大土呂</t>
  </si>
  <si>
    <t>上文殊</t>
  </si>
  <si>
    <t>美　　山</t>
    <rPh sb="0" eb="1">
      <t>ビ</t>
    </rPh>
    <rPh sb="3" eb="4">
      <t>ヤマ</t>
    </rPh>
    <phoneticPr fontId="2"/>
  </si>
  <si>
    <t>越　　廼</t>
    <rPh sb="0" eb="1">
      <t>コシ</t>
    </rPh>
    <rPh sb="3" eb="4">
      <t>ノ</t>
    </rPh>
    <phoneticPr fontId="2"/>
  </si>
  <si>
    <t>清　水　西</t>
    <rPh sb="0" eb="1">
      <t>キヨシ</t>
    </rPh>
    <rPh sb="2" eb="3">
      <t>ミズ</t>
    </rPh>
    <rPh sb="4" eb="5">
      <t>ニシ</t>
    </rPh>
    <phoneticPr fontId="2"/>
  </si>
  <si>
    <t>清　水　東</t>
    <rPh sb="0" eb="1">
      <t>キヨシ</t>
    </rPh>
    <rPh sb="2" eb="3">
      <t>ミズ</t>
    </rPh>
    <rPh sb="4" eb="5">
      <t>ヒガシ</t>
    </rPh>
    <phoneticPr fontId="2"/>
  </si>
  <si>
    <t>上天下、下天下、三留、清水杉谷、田尻栃谷、竹生、清水、和田、小羽</t>
    <rPh sb="0" eb="1">
      <t>カミ</t>
    </rPh>
    <rPh sb="1" eb="3">
      <t>テンカ</t>
    </rPh>
    <rPh sb="4" eb="5">
      <t>シモ</t>
    </rPh>
    <rPh sb="5" eb="7">
      <t>テンカ</t>
    </rPh>
    <rPh sb="8" eb="10">
      <t>ミトメ</t>
    </rPh>
    <rPh sb="11" eb="13">
      <t>シミズ</t>
    </rPh>
    <rPh sb="13" eb="15">
      <t>スギヤツ</t>
    </rPh>
    <rPh sb="16" eb="18">
      <t>タジリ</t>
    </rPh>
    <rPh sb="18" eb="19">
      <t>トチ</t>
    </rPh>
    <rPh sb="19" eb="20">
      <t>タニ</t>
    </rPh>
    <rPh sb="21" eb="22">
      <t>タケ</t>
    </rPh>
    <rPh sb="22" eb="23">
      <t>セイ</t>
    </rPh>
    <rPh sb="24" eb="26">
      <t>シミズ</t>
    </rPh>
    <rPh sb="27" eb="29">
      <t>ワダ</t>
    </rPh>
    <rPh sb="30" eb="31">
      <t>コ</t>
    </rPh>
    <rPh sb="31" eb="32">
      <t>ハネ</t>
    </rPh>
    <phoneticPr fontId="2"/>
  </si>
  <si>
    <t>清　水　北</t>
    <rPh sb="0" eb="1">
      <t>キヨシ</t>
    </rPh>
    <rPh sb="2" eb="3">
      <t>ミズ</t>
    </rPh>
    <rPh sb="4" eb="5">
      <t>キタ</t>
    </rPh>
    <phoneticPr fontId="2"/>
  </si>
  <si>
    <t>朝宮、片粕</t>
    <rPh sb="0" eb="1">
      <t>アサ</t>
    </rPh>
    <rPh sb="1" eb="2">
      <t>ミヤ</t>
    </rPh>
    <rPh sb="3" eb="4">
      <t>カタ</t>
    </rPh>
    <rPh sb="4" eb="5">
      <t>カス</t>
    </rPh>
    <phoneticPr fontId="2"/>
  </si>
  <si>
    <t>清　水　南</t>
    <rPh sb="0" eb="1">
      <t>キヨシ</t>
    </rPh>
    <rPh sb="2" eb="3">
      <t>ミズ</t>
    </rPh>
    <rPh sb="4" eb="5">
      <t>ミナミ</t>
    </rPh>
    <phoneticPr fontId="2"/>
  </si>
  <si>
    <t>5-4．　家　畜　・　家　禽　飼　養　状　況</t>
    <phoneticPr fontId="2"/>
  </si>
  <si>
    <t>年度</t>
  </si>
  <si>
    <t>乳用牛</t>
  </si>
  <si>
    <t>肉用牛</t>
  </si>
  <si>
    <t>豚</t>
    <rPh sb="0" eb="1">
      <t>ブタ</t>
    </rPh>
    <phoneticPr fontId="5"/>
  </si>
  <si>
    <t>鶏</t>
    <rPh sb="0" eb="1">
      <t>ニワトリ</t>
    </rPh>
    <phoneticPr fontId="5"/>
  </si>
  <si>
    <t>ブロイラー</t>
    <phoneticPr fontId="5"/>
  </si>
  <si>
    <t>飼養
農家数</t>
  </si>
  <si>
    <t>頭数</t>
  </si>
  <si>
    <t>羽数</t>
    <rPh sb="0" eb="1">
      <t>ハネ</t>
    </rPh>
    <phoneticPr fontId="6"/>
  </si>
  <si>
    <t>区分</t>
    <phoneticPr fontId="2"/>
  </si>
  <si>
    <t>作付面積（ha）</t>
    <phoneticPr fontId="2"/>
  </si>
  <si>
    <t>総生産量（t）</t>
    <phoneticPr fontId="2"/>
  </si>
  <si>
    <t>10a当収量（kg）</t>
    <phoneticPr fontId="2"/>
  </si>
  <si>
    <t>年産</t>
    <rPh sb="0" eb="1">
      <t>トシ</t>
    </rPh>
    <rPh sb="1" eb="2">
      <t>サン</t>
    </rPh>
    <phoneticPr fontId="2"/>
  </si>
  <si>
    <t>作付面積</t>
  </si>
  <si>
    <t>収穫量</t>
  </si>
  <si>
    <t>ha</t>
  </si>
  <si>
    <t>t</t>
  </si>
  <si>
    <t>六条大麦</t>
    <rPh sb="0" eb="2">
      <t>ロクジョウ</t>
    </rPh>
    <rPh sb="2" eb="4">
      <t>オオムギ</t>
    </rPh>
    <phoneticPr fontId="2"/>
  </si>
  <si>
    <t>大豆</t>
    <rPh sb="0" eb="1">
      <t>オオ</t>
    </rPh>
    <rPh sb="1" eb="2">
      <t>マメ</t>
    </rPh>
    <phoneticPr fontId="2"/>
  </si>
  <si>
    <t>天池、八重巻、下森田、定正、石盛、上森田、上野本、栗森、東森田、河合寄安</t>
    <rPh sb="23" eb="24">
      <t>ホン</t>
    </rPh>
    <rPh sb="28" eb="29">
      <t>ヒガシ</t>
    </rPh>
    <rPh sb="29" eb="31">
      <t>モリタ</t>
    </rPh>
    <phoneticPr fontId="2"/>
  </si>
  <si>
    <t>南楢原､北楢原、田ノ谷、四十谷、岸水、天菅生、剣大谷、江上、御所垣内、島山梨子、内山梨子、仙</t>
  </si>
  <si>
    <t>岡保</t>
  </si>
  <si>
    <t>鮎川第１、鮎川第２、鮎川第３、長原、中垣内、長尾常森、白浜、大丹生南、大丹生北、小丹生</t>
    <rPh sb="2" eb="3">
      <t>ダイ</t>
    </rPh>
    <rPh sb="5" eb="7">
      <t>アユカワ</t>
    </rPh>
    <rPh sb="7" eb="8">
      <t>ダイ</t>
    </rPh>
    <rPh sb="10" eb="12">
      <t>アユカワ</t>
    </rPh>
    <rPh sb="12" eb="13">
      <t>ダイ</t>
    </rPh>
    <rPh sb="38" eb="39">
      <t>キタ</t>
    </rPh>
    <phoneticPr fontId="5"/>
  </si>
  <si>
    <t>大谷、八幡、燈豊、荒谷、大年、中、木米、柿谷、中河内、一王寺、西荒井、河内、東平、足谷、奥平、中平</t>
    <phoneticPr fontId="5"/>
  </si>
  <si>
    <t>高須、宮郷、西畑、西二ﾂ屋、大窪、免鳥、浜住、和布、蓑、松蔭、糸崎、長橋、北菅生、南菅生</t>
    <rPh sb="29" eb="30">
      <t>カゲ</t>
    </rPh>
    <phoneticPr fontId="5"/>
  </si>
  <si>
    <t>浄教寺、東新、鹿俣、西新、城戸ノ内、安波賀、安波賀中島</t>
    <phoneticPr fontId="5"/>
  </si>
  <si>
    <t>牧ノ島、重藤、福万、八ﾂ島、上里、堀ノ宮、三郎丸、西堀、三ﾂ屋、地蔵堂、深谷、海老助、里別所、上伏、安竹、土橋、黒丸、郡</t>
    <phoneticPr fontId="5"/>
  </si>
  <si>
    <t>出村、前出、民近、中村、居村、高柳、中新田、新田本、中藤新保、寺前、舟橋、舟橋新、灯明寺１、灯明寺２</t>
    <rPh sb="24" eb="25">
      <t>ホン</t>
    </rPh>
    <rPh sb="46" eb="48">
      <t>トウミョウ</t>
    </rPh>
    <rPh sb="48" eb="49">
      <t>テラ</t>
    </rPh>
    <phoneticPr fontId="5"/>
  </si>
  <si>
    <t>徳光、北山新保、北山、帆谷、大村、西袋、生部、西大味、東大味、田治島、岩倉、田中</t>
  </si>
  <si>
    <t>資料　農政企画課　　</t>
    <rPh sb="5" eb="7">
      <t>キカク</t>
    </rPh>
    <rPh sb="7" eb="8">
      <t>カ</t>
    </rPh>
    <phoneticPr fontId="2"/>
  </si>
  <si>
    <t>5-16． 総　農　家　数　等</t>
    <rPh sb="6" eb="7">
      <t>ソウ</t>
    </rPh>
    <rPh sb="14" eb="15">
      <t>トウ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</si>
  <si>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</si>
  <si>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農業従事者数</t>
    <rPh sb="5" eb="6">
      <t>スウ</t>
    </rPh>
    <phoneticPr fontId="5"/>
  </si>
  <si>
    <t>販売
農家数</t>
    <rPh sb="0" eb="2">
      <t>ハンバイ</t>
    </rPh>
    <rPh sb="3" eb="5">
      <t>ノウカ</t>
    </rPh>
    <rPh sb="5" eb="6">
      <t>スウ</t>
    </rPh>
    <phoneticPr fontId="5"/>
  </si>
  <si>
    <t>自給的
農家数</t>
    <rPh sb="0" eb="3">
      <t>ジキュウテキ</t>
    </rPh>
    <rPh sb="4" eb="6">
      <t>ノウカ</t>
    </rPh>
    <rPh sb="6" eb="7">
      <t>スウ</t>
    </rPh>
    <phoneticPr fontId="5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</si>
  <si>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5"/>
  </si>
  <si>
    <t>（男）</t>
    <rPh sb="1" eb="2">
      <t>オトコ</t>
    </rPh>
    <phoneticPr fontId="5"/>
  </si>
  <si>
    <t>（女）</t>
    <rPh sb="1" eb="2">
      <t>オンナ</t>
    </rPh>
    <phoneticPr fontId="5"/>
  </si>
  <si>
    <t>注）農業従事者数：自営農業に従事した世帯員数</t>
    <rPh sb="0" eb="1">
      <t>チュウ</t>
    </rPh>
    <phoneticPr fontId="5"/>
  </si>
  <si>
    <t>農業経営体</t>
    <rPh sb="0" eb="2">
      <t>ノウギョウ</t>
    </rPh>
    <rPh sb="2" eb="5">
      <t>ケイエイタイ</t>
    </rPh>
    <phoneticPr fontId="5"/>
  </si>
  <si>
    <t>法人経営</t>
    <rPh sb="0" eb="2">
      <t>ホウジン</t>
    </rPh>
    <rPh sb="2" eb="4">
      <t>ケイエイ</t>
    </rPh>
    <phoneticPr fontId="5"/>
  </si>
  <si>
    <t>平成30年</t>
    <phoneticPr fontId="2"/>
  </si>
  <si>
    <t>平成30年</t>
  </si>
  <si>
    <t>5-5． 水稲作付面積 ・ 生産量</t>
    <phoneticPr fontId="2"/>
  </si>
  <si>
    <t>5-6． 農 作 物 作 付 面 積 ・ 収 穫 量</t>
    <rPh sb="5" eb="6">
      <t>ノウ</t>
    </rPh>
    <rPh sb="7" eb="8">
      <t>サク</t>
    </rPh>
    <rPh sb="9" eb="10">
      <t>ブツ</t>
    </rPh>
    <rPh sb="11" eb="12">
      <t>サク</t>
    </rPh>
    <rPh sb="13" eb="14">
      <t>ヅケ</t>
    </rPh>
    <rPh sb="15" eb="16">
      <t>メン</t>
    </rPh>
    <rPh sb="17" eb="18">
      <t>セキ</t>
    </rPh>
    <rPh sb="21" eb="22">
      <t>オサム</t>
    </rPh>
    <rPh sb="23" eb="24">
      <t>ユタカ</t>
    </rPh>
    <rPh sb="25" eb="26">
      <t>リョウ</t>
    </rPh>
    <phoneticPr fontId="2"/>
  </si>
  <si>
    <t>資料　農政企画課</t>
    <rPh sb="5" eb="7">
      <t>キカク</t>
    </rPh>
    <rPh sb="7" eb="8">
      <t>カ</t>
    </rPh>
    <phoneticPr fontId="2"/>
  </si>
  <si>
    <t>令和</t>
    <rPh sb="0" eb="2">
      <t>レイワ</t>
    </rPh>
    <phoneticPr fontId="5"/>
  </si>
  <si>
    <t>元年度末</t>
    <rPh sb="0" eb="1">
      <t>ガン</t>
    </rPh>
    <rPh sb="1" eb="4">
      <t>ネンドマツ</t>
    </rPh>
    <phoneticPr fontId="5"/>
  </si>
  <si>
    <t>令和元年</t>
    <rPh sb="0" eb="2">
      <t>レイワ</t>
    </rPh>
    <rPh sb="2" eb="3">
      <t>ガン</t>
    </rPh>
    <phoneticPr fontId="2"/>
  </si>
  <si>
    <t>資料　北陸農林水産統計年報</t>
    <rPh sb="3" eb="5">
      <t>ホクリク</t>
    </rPh>
    <rPh sb="5" eb="7">
      <t>ノウリン</t>
    </rPh>
    <phoneticPr fontId="2"/>
  </si>
  <si>
    <t>資料　北陸農林水産統計年報</t>
    <rPh sb="3" eb="5">
      <t>ホクリク</t>
    </rPh>
    <phoneticPr fontId="5"/>
  </si>
  <si>
    <t>令和2年</t>
    <rPh sb="0" eb="2">
      <t>レイワ</t>
    </rPh>
    <phoneticPr fontId="2"/>
  </si>
  <si>
    <t>令和元年</t>
    <rPh sb="0" eb="2">
      <t>レイワ</t>
    </rPh>
    <rPh sb="2" eb="4">
      <t>ガンネン</t>
    </rPh>
    <phoneticPr fontId="5"/>
  </si>
  <si>
    <t>令和2年2月1日基準日</t>
    <rPh sb="0" eb="2">
      <t>レイワ</t>
    </rPh>
    <rPh sb="3" eb="4">
      <t>ネン</t>
    </rPh>
    <rPh sb="5" eb="6">
      <t>ツキ</t>
    </rPh>
    <rPh sb="7" eb="8">
      <t>ニチ</t>
    </rPh>
    <rPh sb="8" eb="11">
      <t>キジュンビ</t>
    </rPh>
    <phoneticPr fontId="2"/>
  </si>
  <si>
    <t>令和2年2月1日基準日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2"/>
  </si>
  <si>
    <t>令和2年</t>
    <rPh sb="0" eb="2">
      <t>レイワ</t>
    </rPh>
    <rPh sb="3" eb="4">
      <t>ネン</t>
    </rPh>
    <phoneticPr fontId="2"/>
  </si>
  <si>
    <t>60 ～ 99</t>
  </si>
  <si>
    <t>100 ～ 149</t>
  </si>
  <si>
    <t>150 ～ 199</t>
  </si>
  <si>
    <t>200 ～ 249</t>
  </si>
  <si>
    <t>250日以上</t>
  </si>
  <si>
    <t>個人経営</t>
    <rPh sb="0" eb="2">
      <t>コジン</t>
    </rPh>
    <rPh sb="2" eb="4">
      <t>ケイエイ</t>
    </rPh>
    <phoneticPr fontId="5"/>
  </si>
  <si>
    <t>団体経営</t>
    <rPh sb="0" eb="2">
      <t>ダンタイ</t>
    </rPh>
    <rPh sb="2" eb="4">
      <t>ケイエイ</t>
    </rPh>
    <phoneticPr fontId="5"/>
  </si>
  <si>
    <t>1経営体当たり</t>
    <rPh sb="1" eb="4">
      <t>ケイエイタイ</t>
    </rPh>
    <rPh sb="4" eb="5">
      <t>ア</t>
    </rPh>
    <phoneticPr fontId="5"/>
  </si>
  <si>
    <t>主業経営体</t>
    <rPh sb="0" eb="2">
      <t>シュギョウ</t>
    </rPh>
    <rPh sb="2" eb="5">
      <t>ケイエイタイ</t>
    </rPh>
    <phoneticPr fontId="2"/>
  </si>
  <si>
    <t>準主業経営体</t>
    <rPh sb="0" eb="1">
      <t>ジュン</t>
    </rPh>
    <rPh sb="1" eb="3">
      <t>シュギョウ</t>
    </rPh>
    <rPh sb="3" eb="6">
      <t>ケイエイタイ</t>
    </rPh>
    <phoneticPr fontId="2"/>
  </si>
  <si>
    <t>副業的経営体</t>
    <rPh sb="0" eb="3">
      <t>フクギョウテキ</t>
    </rPh>
    <rPh sb="3" eb="6">
      <t>ケイエイタイ</t>
    </rPh>
    <phoneticPr fontId="2"/>
  </si>
  <si>
    <t>注）主業経営体：農業所得が主（農家所得の50％以上が農業所得）で、１年間に60日以上自営農業に</t>
    <rPh sb="0" eb="1">
      <t>チュウ</t>
    </rPh>
    <rPh sb="2" eb="3">
      <t>オモ</t>
    </rPh>
    <rPh sb="4" eb="6">
      <t>ケイエイ</t>
    </rPh>
    <rPh sb="5" eb="7">
      <t>ノウギョウ</t>
    </rPh>
    <rPh sb="7" eb="9">
      <t>ショトク</t>
    </rPh>
    <rPh sb="10" eb="11">
      <t>シュ</t>
    </rPh>
    <rPh sb="12" eb="14">
      <t>ノウカ</t>
    </rPh>
    <rPh sb="14" eb="16">
      <t>ショトク</t>
    </rPh>
    <rPh sb="20" eb="22">
      <t>イジョウ</t>
    </rPh>
    <rPh sb="23" eb="25">
      <t>ノウギョウ</t>
    </rPh>
    <rPh sb="25" eb="27">
      <t>ショトク</t>
    </rPh>
    <rPh sb="31" eb="33">
      <t>ネンカン</t>
    </rPh>
    <rPh sb="36" eb="37">
      <t>ニチ</t>
    </rPh>
    <rPh sb="37" eb="39">
      <t>イジョウ</t>
    </rPh>
    <rPh sb="39" eb="41">
      <t>ジエイ</t>
    </rPh>
    <rPh sb="41" eb="43">
      <t>ノウギョウ</t>
    </rPh>
    <phoneticPr fontId="2"/>
  </si>
  <si>
    <t>　　　　　　　従事している65歳未満の世帯員がいる個人経営体をいう。</t>
    <rPh sb="25" eb="27">
      <t>コジン</t>
    </rPh>
    <rPh sb="27" eb="29">
      <t>ケイエイ</t>
    </rPh>
    <rPh sb="29" eb="30">
      <t>タイ</t>
    </rPh>
    <phoneticPr fontId="2"/>
  </si>
  <si>
    <t>　　準主業経営体：農外所得が主（農家所得の50％未満が農業所得）で、１年間に60日以上自営農業</t>
    <rPh sb="2" eb="3">
      <t>ジュン</t>
    </rPh>
    <rPh sb="10" eb="11">
      <t>ガイ</t>
    </rPh>
    <rPh sb="24" eb="26">
      <t>ミマン</t>
    </rPh>
    <phoneticPr fontId="2"/>
  </si>
  <si>
    <t>　　　　　　　に従事している65歳未満の世帯員がいる個人経営体をいう。</t>
    <phoneticPr fontId="2"/>
  </si>
  <si>
    <t>　　副業的経営体：１年間に60日以上自衛農業に従事している65歳未満の世帯員がいない個人経営体をいう。</t>
    <rPh sb="2" eb="3">
      <t>フク</t>
    </rPh>
    <rPh sb="3" eb="4">
      <t>ギョウ</t>
    </rPh>
    <rPh sb="4" eb="5">
      <t>テキ</t>
    </rPh>
    <rPh sb="5" eb="7">
      <t>ケイエイ</t>
    </rPh>
    <rPh sb="10" eb="12">
      <t>ネンカン</t>
    </rPh>
    <rPh sb="15" eb="16">
      <t>ニチ</t>
    </rPh>
    <rPh sb="16" eb="18">
      <t>イジョウ</t>
    </rPh>
    <rPh sb="18" eb="20">
      <t>ジエイ</t>
    </rPh>
    <rPh sb="20" eb="22">
      <t>ノウギョウ</t>
    </rPh>
    <rPh sb="23" eb="25">
      <t>ジュウジ</t>
    </rPh>
    <rPh sb="31" eb="32">
      <t>サイ</t>
    </rPh>
    <rPh sb="32" eb="34">
      <t>ミマン</t>
    </rPh>
    <rPh sb="35" eb="38">
      <t>セタイイン</t>
    </rPh>
    <phoneticPr fontId="2"/>
  </si>
  <si>
    <t xml:space="preserve">(…) </t>
    <phoneticPr fontId="5"/>
  </si>
  <si>
    <t>令和3年</t>
    <rPh sb="0" eb="2">
      <t>レイワ</t>
    </rPh>
    <phoneticPr fontId="2"/>
  </si>
  <si>
    <t>令和2年</t>
    <rPh sb="0" eb="2">
      <t>レイワ</t>
    </rPh>
    <rPh sb="3" eb="4">
      <t>ネン</t>
    </rPh>
    <phoneticPr fontId="5"/>
  </si>
  <si>
    <t>5-17．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rPh sb="16" eb="17">
      <t>スウ</t>
    </rPh>
    <phoneticPr fontId="2"/>
  </si>
  <si>
    <t>5-18．＜ 主 副 業 別 ＞ 農業経営体数 (個人経営体)</t>
    <rPh sb="7" eb="8">
      <t>シュ</t>
    </rPh>
    <rPh sb="9" eb="10">
      <t>フク</t>
    </rPh>
    <rPh sb="17" eb="19">
      <t>ノウギョウ</t>
    </rPh>
    <rPh sb="19" eb="22">
      <t>ケイエイタイ</t>
    </rPh>
    <rPh sb="22" eb="23">
      <t>スウ</t>
    </rPh>
    <rPh sb="25" eb="27">
      <t>コジン</t>
    </rPh>
    <rPh sb="27" eb="30">
      <t>ケイエイタイ</t>
    </rPh>
    <phoneticPr fontId="2"/>
  </si>
  <si>
    <t>5-19． ＜ 経営主年齢階層別 ＞農業経営体数</t>
    <rPh sb="8" eb="10">
      <t>ケイエイ</t>
    </rPh>
    <rPh sb="10" eb="11">
      <t>ヌシ</t>
    </rPh>
    <rPh sb="11" eb="13">
      <t>ネンレイ</t>
    </rPh>
    <rPh sb="13" eb="15">
      <t>カイソウ</t>
    </rPh>
    <rPh sb="15" eb="16">
      <t>ベツ</t>
    </rPh>
    <rPh sb="18" eb="20">
      <t>ノウギョウ</t>
    </rPh>
    <rPh sb="20" eb="23">
      <t>ケイエイタイ</t>
    </rPh>
    <rPh sb="23" eb="24">
      <t>スウ</t>
    </rPh>
    <phoneticPr fontId="2"/>
  </si>
  <si>
    <t xml:space="preserve">5-20． ＜従 事 日 数 別＞ 農 業 従 事 者 数 </t>
    <rPh sb="7" eb="8">
      <t>ジュウ</t>
    </rPh>
    <rPh sb="9" eb="10">
      <t>コト</t>
    </rPh>
    <rPh sb="11" eb="12">
      <t>ヒ</t>
    </rPh>
    <rPh sb="13" eb="14">
      <t>カズ</t>
    </rPh>
    <rPh sb="15" eb="16">
      <t>ベツ</t>
    </rPh>
    <rPh sb="18" eb="19">
      <t>ノウ</t>
    </rPh>
    <rPh sb="20" eb="21">
      <t>ギョウ</t>
    </rPh>
    <rPh sb="22" eb="23">
      <t>ジュウ</t>
    </rPh>
    <rPh sb="24" eb="25">
      <t>コト</t>
    </rPh>
    <rPh sb="26" eb="27">
      <t>モノ</t>
    </rPh>
    <rPh sb="28" eb="29">
      <t>スウ</t>
    </rPh>
    <phoneticPr fontId="4"/>
  </si>
  <si>
    <t>5-21． 経　営　耕　地　面　積　</t>
    <phoneticPr fontId="6"/>
  </si>
  <si>
    <t>令和4年</t>
    <rPh sb="0" eb="2">
      <t>レイワ</t>
    </rPh>
    <phoneticPr fontId="2"/>
  </si>
  <si>
    <t>令和3年</t>
    <rPh sb="0" eb="2">
      <t>レイワ</t>
    </rPh>
    <rPh sb="3" eb="4">
      <t>ネン</t>
    </rPh>
    <phoneticPr fontId="5"/>
  </si>
  <si>
    <t>金屋、下市、角折、大瀬、飯塚、水越、菅谷、境、明里</t>
    <phoneticPr fontId="5"/>
  </si>
  <si>
    <t>西方､渕上､和田中西､和田中東､和田上､神明､和田東､下北野、上北野</t>
  </si>
  <si>
    <t>浅水二日、三十八社、下江尻、森行、末広、主計中、三本木、徳尾、生野、角原、鉾ヶ崎、今村、真木、今市、中荒井、引目、杉谷、安保、冬野、中野、花守、三尾野、浅水</t>
    <rPh sb="76" eb="77">
      <t>アサ</t>
    </rPh>
    <rPh sb="77" eb="78">
      <t>ミズ</t>
    </rPh>
    <phoneticPr fontId="2"/>
  </si>
  <si>
    <t>大味、居倉、浜北山、城有、赤坂、八ツ俣</t>
    <rPh sb="0" eb="2">
      <t>オオアジ</t>
    </rPh>
    <rPh sb="3" eb="4">
      <t>イ</t>
    </rPh>
    <rPh sb="4" eb="5">
      <t>クラ</t>
    </rPh>
    <rPh sb="6" eb="8">
      <t>ハマキタ</t>
    </rPh>
    <rPh sb="8" eb="9">
      <t>サン</t>
    </rPh>
    <rPh sb="10" eb="11">
      <t>シロ</t>
    </rPh>
    <rPh sb="11" eb="12">
      <t>ユウ</t>
    </rPh>
    <rPh sb="13" eb="15">
      <t>アカサカ</t>
    </rPh>
    <rPh sb="16" eb="17">
      <t>８</t>
    </rPh>
    <rPh sb="18" eb="19">
      <t>マタ</t>
    </rPh>
    <phoneticPr fontId="2"/>
  </si>
  <si>
    <t>印田、殿下、寮、堅達、河水、花野谷、宮地、大畑、次郎丸、岡西谷、合島、荒木別所、曽万布</t>
    <phoneticPr fontId="5"/>
  </si>
  <si>
    <t>小幡、為寄、石畠、田ノ頭、中山、深坂、浜島、白方、石新保、石橋、浜別所、川尻、両橋屋、市ノ瀬</t>
    <phoneticPr fontId="2"/>
  </si>
  <si>
    <t>大町別所、大町、江端、下荒井、小稲津、上六条、天王、上莇生田、下六条、下莇生田</t>
    <rPh sb="0" eb="2">
      <t>オオマチ</t>
    </rPh>
    <phoneticPr fontId="5"/>
  </si>
  <si>
    <t>原目、間山、重立、玄正島、島橋、橋合、上中、上中（追分）、林、藤島､中ノ郷、泉田、北野上、北野下、堂島、大和田</t>
    <rPh sb="22" eb="24">
      <t>カミナカ</t>
    </rPh>
    <rPh sb="25" eb="27">
      <t>オイワケ</t>
    </rPh>
    <phoneticPr fontId="5"/>
  </si>
  <si>
    <t>波寄、菖蒲谷、水切、木下、小野、串野、佐野、上野、浄土寺、布施田、三宅、黒丸城、西中野、池尻、砂子坂、小尉、昭和新、砂子田</t>
    <rPh sb="56" eb="57">
      <t>シン</t>
    </rPh>
    <phoneticPr fontId="2"/>
  </si>
  <si>
    <t>大久保、福島、宇坂大谷、高田、田尻、三万谷、宇坂別所、市波、奈良瀬、小和清水、獺ヶ口、皿谷、所谷、西中、美山大谷、篭谷、吉山、吉山（下）、東川上、計石、野波、野波（追分）、東俣、南西俣、南宮地、大宮、縫原、仁位、薬師、薬師（下）、間戸、中手、神当部、味見河内、南野津又、小当見、西市布、折立、折立（下）、赤谷、横越、東河原、西河原、朝谷、小宇坂、蔵作、西天田、東天田、小宇坂島、椙谷、境寺、美山、品ヶ瀬</t>
    <rPh sb="0" eb="3">
      <t>オオクボ</t>
    </rPh>
    <rPh sb="4" eb="6">
      <t>フクシマ</t>
    </rPh>
    <rPh sb="7" eb="8">
      <t>ウ</t>
    </rPh>
    <rPh sb="8" eb="9">
      <t>サカ</t>
    </rPh>
    <rPh sb="9" eb="11">
      <t>オオタニ</t>
    </rPh>
    <rPh sb="12" eb="14">
      <t>タカダ</t>
    </rPh>
    <rPh sb="15" eb="17">
      <t>タジリ</t>
    </rPh>
    <rPh sb="18" eb="20">
      <t>サンマン</t>
    </rPh>
    <rPh sb="20" eb="21">
      <t>タニ</t>
    </rPh>
    <rPh sb="24" eb="25">
      <t>ベツ</t>
    </rPh>
    <rPh sb="25" eb="26">
      <t>ジョ</t>
    </rPh>
    <rPh sb="27" eb="29">
      <t>イチナミ</t>
    </rPh>
    <rPh sb="30" eb="32">
      <t>ナラ</t>
    </rPh>
    <rPh sb="32" eb="33">
      <t>セ</t>
    </rPh>
    <rPh sb="34" eb="38">
      <t>コワショウズ</t>
    </rPh>
    <rPh sb="39" eb="40">
      <t>カワウソ</t>
    </rPh>
    <rPh sb="41" eb="42">
      <t>クチ</t>
    </rPh>
    <rPh sb="43" eb="44">
      <t>サラ</t>
    </rPh>
    <rPh sb="44" eb="45">
      <t>タニ</t>
    </rPh>
    <rPh sb="46" eb="47">
      <t>トコロ</t>
    </rPh>
    <rPh sb="47" eb="48">
      <t>タニ</t>
    </rPh>
    <rPh sb="49" eb="51">
      <t>ニシナカ</t>
    </rPh>
    <rPh sb="52" eb="54">
      <t>ミヤマ</t>
    </rPh>
    <rPh sb="54" eb="56">
      <t>オオタニ</t>
    </rPh>
    <rPh sb="57" eb="58">
      <t>カゴ</t>
    </rPh>
    <rPh sb="58" eb="59">
      <t>タニ</t>
    </rPh>
    <rPh sb="60" eb="61">
      <t>ヨシ</t>
    </rPh>
    <rPh sb="61" eb="62">
      <t>ヤマ</t>
    </rPh>
    <rPh sb="63" eb="64">
      <t>ヨシ</t>
    </rPh>
    <rPh sb="64" eb="65">
      <t>ヤマ</t>
    </rPh>
    <rPh sb="66" eb="67">
      <t>シモ</t>
    </rPh>
    <rPh sb="69" eb="70">
      <t>ヒガシ</t>
    </rPh>
    <rPh sb="70" eb="72">
      <t>カワカミ</t>
    </rPh>
    <rPh sb="73" eb="75">
      <t>ハカリイシ</t>
    </rPh>
    <rPh sb="76" eb="77">
      <t>ノ</t>
    </rPh>
    <rPh sb="77" eb="78">
      <t>ナミ</t>
    </rPh>
    <rPh sb="79" eb="81">
      <t>ノナミ</t>
    </rPh>
    <rPh sb="82" eb="84">
      <t>オイワケ</t>
    </rPh>
    <rPh sb="86" eb="87">
      <t>ヒガシ</t>
    </rPh>
    <rPh sb="87" eb="88">
      <t>マタ</t>
    </rPh>
    <rPh sb="89" eb="91">
      <t>ナンセイ</t>
    </rPh>
    <rPh sb="91" eb="92">
      <t>マタ</t>
    </rPh>
    <rPh sb="93" eb="94">
      <t>ミナミ</t>
    </rPh>
    <rPh sb="94" eb="96">
      <t>ミヤジ</t>
    </rPh>
    <rPh sb="97" eb="99">
      <t>オオミヤ</t>
    </rPh>
    <rPh sb="100" eb="101">
      <t>ヌ</t>
    </rPh>
    <rPh sb="101" eb="102">
      <t>ハラ</t>
    </rPh>
    <rPh sb="103" eb="104">
      <t>ジン</t>
    </rPh>
    <rPh sb="104" eb="105">
      <t>クライ</t>
    </rPh>
    <rPh sb="106" eb="108">
      <t>ヤクシ</t>
    </rPh>
    <rPh sb="109" eb="111">
      <t>ヤクシ</t>
    </rPh>
    <rPh sb="115" eb="116">
      <t>アイダ</t>
    </rPh>
    <rPh sb="116" eb="117">
      <t>ト</t>
    </rPh>
    <rPh sb="118" eb="119">
      <t>ナカ</t>
    </rPh>
    <rPh sb="119" eb="120">
      <t>テ</t>
    </rPh>
    <rPh sb="125" eb="127">
      <t>アジミ</t>
    </rPh>
    <rPh sb="139" eb="140">
      <t>ニシ</t>
    </rPh>
    <rPh sb="140" eb="141">
      <t>イチ</t>
    </rPh>
    <rPh sb="141" eb="142">
      <t>ヌノ</t>
    </rPh>
    <rPh sb="143" eb="145">
      <t>オリタテ</t>
    </rPh>
    <rPh sb="146" eb="148">
      <t>オリタテ</t>
    </rPh>
    <rPh sb="149" eb="150">
      <t>シモ</t>
    </rPh>
    <rPh sb="152" eb="154">
      <t>アカタニ</t>
    </rPh>
    <rPh sb="155" eb="157">
      <t>ヨコゴシ</t>
    </rPh>
    <rPh sb="158" eb="159">
      <t>ヒガシ</t>
    </rPh>
    <rPh sb="159" eb="161">
      <t>カワラ</t>
    </rPh>
    <rPh sb="162" eb="163">
      <t>ニシ</t>
    </rPh>
    <rPh sb="163" eb="165">
      <t>カワラ</t>
    </rPh>
    <rPh sb="166" eb="167">
      <t>アサ</t>
    </rPh>
    <rPh sb="167" eb="168">
      <t>タニ</t>
    </rPh>
    <rPh sb="169" eb="170">
      <t>ショウ</t>
    </rPh>
    <rPh sb="170" eb="171">
      <t>ウ</t>
    </rPh>
    <rPh sb="171" eb="172">
      <t>サカ</t>
    </rPh>
    <rPh sb="173" eb="174">
      <t>クラ</t>
    </rPh>
    <rPh sb="174" eb="175">
      <t>ツク</t>
    </rPh>
    <rPh sb="176" eb="177">
      <t>ニシ</t>
    </rPh>
    <rPh sb="177" eb="178">
      <t>テン</t>
    </rPh>
    <rPh sb="178" eb="179">
      <t>タ</t>
    </rPh>
    <rPh sb="180" eb="181">
      <t>ヒガシ</t>
    </rPh>
    <rPh sb="181" eb="182">
      <t>テン</t>
    </rPh>
    <rPh sb="182" eb="183">
      <t>タ</t>
    </rPh>
    <rPh sb="184" eb="185">
      <t>ショウ</t>
    </rPh>
    <rPh sb="185" eb="186">
      <t>ウ</t>
    </rPh>
    <rPh sb="186" eb="187">
      <t>サカ</t>
    </rPh>
    <rPh sb="187" eb="188">
      <t>シマ</t>
    </rPh>
    <rPh sb="189" eb="190">
      <t>スギ</t>
    </rPh>
    <rPh sb="190" eb="191">
      <t>タニ</t>
    </rPh>
    <rPh sb="192" eb="193">
      <t>サカイ</t>
    </rPh>
    <rPh sb="193" eb="194">
      <t>テラ</t>
    </rPh>
    <phoneticPr fontId="2"/>
  </si>
  <si>
    <t>大森１、大森２、山内、野口、笹谷、四ツ合、滝波、本折、清水畑、平尾</t>
    <rPh sb="0" eb="2">
      <t>オオモリ</t>
    </rPh>
    <rPh sb="4" eb="6">
      <t>オオモリ</t>
    </rPh>
    <rPh sb="8" eb="10">
      <t>ヤマウチ</t>
    </rPh>
    <rPh sb="11" eb="13">
      <t>ノグチ</t>
    </rPh>
    <rPh sb="14" eb="16">
      <t>ササタニ</t>
    </rPh>
    <rPh sb="17" eb="18">
      <t>ヨ</t>
    </rPh>
    <rPh sb="19" eb="20">
      <t>ア</t>
    </rPh>
    <rPh sb="21" eb="23">
      <t>タキナミ</t>
    </rPh>
    <rPh sb="24" eb="25">
      <t>ホン</t>
    </rPh>
    <rPh sb="25" eb="26">
      <t>オリ</t>
    </rPh>
    <rPh sb="27" eb="29">
      <t>シミズ</t>
    </rPh>
    <rPh sb="29" eb="30">
      <t>ハタ</t>
    </rPh>
    <rPh sb="31" eb="33">
      <t>ヒラオ</t>
    </rPh>
    <phoneticPr fontId="2"/>
  </si>
  <si>
    <t>真栗、御油、島寺１、島寺２、風巻、片山、新保、清水山上、清水山下、在田、甑谷、坪谷</t>
    <rPh sb="0" eb="1">
      <t>マ</t>
    </rPh>
    <rPh sb="1" eb="2">
      <t>グリ</t>
    </rPh>
    <rPh sb="3" eb="4">
      <t>ゴ</t>
    </rPh>
    <rPh sb="4" eb="5">
      <t>ユ</t>
    </rPh>
    <rPh sb="6" eb="7">
      <t>シマ</t>
    </rPh>
    <rPh sb="7" eb="8">
      <t>デラ</t>
    </rPh>
    <rPh sb="14" eb="16">
      <t>カザマキ</t>
    </rPh>
    <rPh sb="17" eb="19">
      <t>カタヤマ</t>
    </rPh>
    <rPh sb="20" eb="22">
      <t>シンボ</t>
    </rPh>
    <rPh sb="23" eb="25">
      <t>シミズ</t>
    </rPh>
    <rPh sb="25" eb="26">
      <t>サン</t>
    </rPh>
    <rPh sb="26" eb="27">
      <t>ウエ</t>
    </rPh>
    <rPh sb="28" eb="30">
      <t>シミズ</t>
    </rPh>
    <rPh sb="30" eb="31">
      <t>サン</t>
    </rPh>
    <rPh sb="31" eb="32">
      <t>シタ</t>
    </rPh>
    <rPh sb="33" eb="34">
      <t>ザイ</t>
    </rPh>
    <rPh sb="34" eb="35">
      <t>タ</t>
    </rPh>
    <rPh sb="36" eb="37">
      <t>コシキ</t>
    </rPh>
    <rPh sb="37" eb="38">
      <t>タニ</t>
    </rPh>
    <rPh sb="39" eb="40">
      <t>ツボ</t>
    </rPh>
    <rPh sb="40" eb="41">
      <t>タニ</t>
    </rPh>
    <phoneticPr fontId="2"/>
  </si>
  <si>
    <t>令和5年4月1日現在</t>
    <rPh sb="0" eb="2">
      <t>レイワ</t>
    </rPh>
    <phoneticPr fontId="5"/>
  </si>
  <si>
    <t>5-2．　農　地　動　態</t>
    <phoneticPr fontId="2"/>
  </si>
  <si>
    <t>　　（ 1 ）　田</t>
    <phoneticPr fontId="2"/>
  </si>
  <si>
    <t>単位：アール</t>
    <phoneticPr fontId="2"/>
  </si>
  <si>
    <t>移動面積</t>
  </si>
  <si>
    <t>転用(潰廃)</t>
  </si>
  <si>
    <t>売買許可</t>
  </si>
  <si>
    <t>昭和</t>
  </si>
  <si>
    <t xml:space="preserve">22年 </t>
  </si>
  <si>
    <t>平成</t>
  </si>
  <si>
    <t xml:space="preserve">元年 </t>
  </si>
  <si>
    <t>令和</t>
    <rPh sb="0" eb="2">
      <t>レイワ</t>
    </rPh>
    <phoneticPr fontId="21"/>
  </si>
  <si>
    <t xml:space="preserve">2年 </t>
  </si>
  <si>
    <t xml:space="preserve"> 注）平成17年以降は旧美山町・旧越廼村・旧清水町の数値を含む。</t>
    <rPh sb="7" eb="8">
      <t>ネン</t>
    </rPh>
    <rPh sb="8" eb="10">
      <t>イコウ</t>
    </rPh>
    <rPh sb="26" eb="28">
      <t>スウチ</t>
    </rPh>
    <rPh sb="29" eb="30">
      <t>フク</t>
    </rPh>
    <phoneticPr fontId="2"/>
  </si>
  <si>
    <t>資料　農業委員会</t>
    <rPh sb="0" eb="2">
      <t>シリョウ</t>
    </rPh>
    <rPh sb="3" eb="5">
      <t>ノウギョウ</t>
    </rPh>
    <rPh sb="5" eb="8">
      <t>イインカイ</t>
    </rPh>
    <phoneticPr fontId="6"/>
  </si>
  <si>
    <t>5-2．　農　地　動　態　（つづき）</t>
    <phoneticPr fontId="2"/>
  </si>
  <si>
    <t>　　　　（ 2 ）　畑（樹園地を除く）</t>
    <phoneticPr fontId="2"/>
  </si>
  <si>
    <t>5-3． 農 地 転 用 状 況</t>
    <phoneticPr fontId="2"/>
  </si>
  <si>
    <r>
      <t>単位：ｍ</t>
    </r>
    <r>
      <rPr>
        <vertAlign val="superscript"/>
        <sz val="10"/>
        <rFont val="BIZ UDゴシック"/>
        <family val="3"/>
        <charset val="128"/>
      </rPr>
      <t>2</t>
    </r>
    <phoneticPr fontId="2"/>
  </si>
  <si>
    <t>用途</t>
  </si>
  <si>
    <t>住宅用地</t>
  </si>
  <si>
    <t>学校用地</t>
  </si>
  <si>
    <t>-</t>
  </si>
  <si>
    <t>公園・運動場用地</t>
    <phoneticPr fontId="2"/>
  </si>
  <si>
    <t>その他の建物施設用地</t>
  </si>
  <si>
    <t>その他</t>
  </si>
  <si>
    <t>資料　農業委員会</t>
    <phoneticPr fontId="2"/>
  </si>
  <si>
    <t>商・工・鉱業用地</t>
    <rPh sb="0" eb="1">
      <t>ショウ</t>
    </rPh>
    <phoneticPr fontId="2"/>
  </si>
  <si>
    <t>5-9． 土　 地 　改 　良</t>
    <phoneticPr fontId="2"/>
  </si>
  <si>
    <t>種別</t>
  </si>
  <si>
    <t>平成30年度</t>
  </si>
  <si>
    <t>令和元年度</t>
    <rPh sb="0" eb="2">
      <t>レイワ</t>
    </rPh>
    <rPh sb="2" eb="4">
      <t>ガンネン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</si>
  <si>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</si>
  <si>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</si>
  <si>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</si>
  <si>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数量</t>
  </si>
  <si>
    <t>事業費</t>
  </si>
  <si>
    <t>箇所</t>
  </si>
  <si>
    <t>千円</t>
  </si>
  <si>
    <t>箇所</t>
    <phoneticPr fontId="2"/>
  </si>
  <si>
    <t>千円</t>
    <phoneticPr fontId="2"/>
  </si>
  <si>
    <t>市単事業</t>
  </si>
  <si>
    <t>1．土地改良</t>
    <phoneticPr fontId="2"/>
  </si>
  <si>
    <t>2．災害防止</t>
    <phoneticPr fontId="2"/>
  </si>
  <si>
    <t>3．災害復旧</t>
    <phoneticPr fontId="2"/>
  </si>
  <si>
    <t>4．集落排水</t>
    <phoneticPr fontId="2"/>
  </si>
  <si>
    <t>非補助事業</t>
    <rPh sb="0" eb="1">
      <t>ヒ</t>
    </rPh>
    <rPh sb="1" eb="3">
      <t>ホジョ</t>
    </rPh>
    <rPh sb="3" eb="5">
      <t>ジギョウ</t>
    </rPh>
    <phoneticPr fontId="2"/>
  </si>
  <si>
    <t>-</t>
    <phoneticPr fontId="5"/>
  </si>
  <si>
    <t>県単事業</t>
  </si>
  <si>
    <t>国庫補助事業</t>
  </si>
  <si>
    <t>1．団体営事業</t>
    <phoneticPr fontId="2"/>
  </si>
  <si>
    <t>2．県営事業</t>
    <phoneticPr fontId="2"/>
  </si>
  <si>
    <t>資料　農村整備課</t>
    <phoneticPr fontId="2"/>
  </si>
  <si>
    <t>5-10． 土　地　改　良　事　業（ 市 単 ）</t>
    <rPh sb="19" eb="20">
      <t>シ</t>
    </rPh>
    <rPh sb="21" eb="22">
      <t>タン</t>
    </rPh>
    <phoneticPr fontId="2"/>
  </si>
  <si>
    <t>（ 1 ）土 地 改 良 事 業</t>
    <phoneticPr fontId="2"/>
  </si>
  <si>
    <t>工種</t>
  </si>
  <si>
    <t>令和元年度</t>
    <rPh sb="0" eb="2">
      <t>レイワ</t>
    </rPh>
    <rPh sb="2" eb="3">
      <t>ガン</t>
    </rPh>
    <phoneticPr fontId="5"/>
  </si>
  <si>
    <t>令和2年度</t>
    <rPh sb="0" eb="2">
      <t>レイワ</t>
    </rPh>
    <phoneticPr fontId="5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</si>
  <si>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</si>
  <si>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</si>
  <si>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補助金</t>
  </si>
  <si>
    <t xml:space="preserve">箇所 </t>
  </si>
  <si>
    <t xml:space="preserve">千円 </t>
  </si>
  <si>
    <t>一般事業</t>
    <rPh sb="0" eb="2">
      <t>イッパン</t>
    </rPh>
    <rPh sb="2" eb="4">
      <t>ジギョウ</t>
    </rPh>
    <phoneticPr fontId="5"/>
  </si>
  <si>
    <t>用排水施設</t>
    <rPh sb="0" eb="1">
      <t>ヨウ</t>
    </rPh>
    <rPh sb="1" eb="3">
      <t>ハイスイ</t>
    </rPh>
    <rPh sb="3" eb="5">
      <t>シセツ</t>
    </rPh>
    <phoneticPr fontId="5"/>
  </si>
  <si>
    <t>農道</t>
    <rPh sb="0" eb="2">
      <t>ノウドウ</t>
    </rPh>
    <phoneticPr fontId="5"/>
  </si>
  <si>
    <t>その他の事業</t>
    <rPh sb="2" eb="3">
      <t>タ</t>
    </rPh>
    <rPh sb="4" eb="6">
      <t>ジギョウ</t>
    </rPh>
    <phoneticPr fontId="5"/>
  </si>
  <si>
    <t>暗渠排水</t>
    <rPh sb="0" eb="2">
      <t>アンキョ</t>
    </rPh>
    <rPh sb="2" eb="4">
      <t>ハイスイ</t>
    </rPh>
    <phoneticPr fontId="5"/>
  </si>
  <si>
    <t>客土</t>
    <rPh sb="0" eb="1">
      <t>キャク</t>
    </rPh>
    <rPh sb="1" eb="2">
      <t>ド</t>
    </rPh>
    <phoneticPr fontId="5"/>
  </si>
  <si>
    <t>農用地開発</t>
    <rPh sb="0" eb="3">
      <t>ノウヨウチ</t>
    </rPh>
    <rPh sb="3" eb="5">
      <t>カイハツ</t>
    </rPh>
    <phoneticPr fontId="5"/>
  </si>
  <si>
    <t>区画整理</t>
    <rPh sb="0" eb="2">
      <t>クカク</t>
    </rPh>
    <rPh sb="2" eb="4">
      <t>セイリ</t>
    </rPh>
    <phoneticPr fontId="21"/>
  </si>
  <si>
    <t>主要施設の整備</t>
    <rPh sb="0" eb="2">
      <t>シュヨウ</t>
    </rPh>
    <rPh sb="2" eb="4">
      <t>シセツ</t>
    </rPh>
    <rPh sb="5" eb="7">
      <t>セイビ</t>
    </rPh>
    <phoneticPr fontId="5"/>
  </si>
  <si>
    <t>水閘門</t>
    <rPh sb="0" eb="1">
      <t>ミズ</t>
    </rPh>
    <rPh sb="1" eb="3">
      <t>コウモン</t>
    </rPh>
    <phoneticPr fontId="5"/>
  </si>
  <si>
    <t>ため池</t>
    <rPh sb="2" eb="3">
      <t>イケ</t>
    </rPh>
    <phoneticPr fontId="5"/>
  </si>
  <si>
    <t>農村の環境整備</t>
    <rPh sb="0" eb="2">
      <t>ノウソン</t>
    </rPh>
    <rPh sb="3" eb="5">
      <t>カンキョウ</t>
    </rPh>
    <rPh sb="5" eb="7">
      <t>セイビ</t>
    </rPh>
    <phoneticPr fontId="5"/>
  </si>
  <si>
    <t>集落内環境</t>
    <rPh sb="0" eb="2">
      <t>シュウラク</t>
    </rPh>
    <rPh sb="2" eb="3">
      <t>ナイ</t>
    </rPh>
    <rPh sb="3" eb="5">
      <t>カンキョウ</t>
    </rPh>
    <phoneticPr fontId="5"/>
  </si>
  <si>
    <t>5-10． 土　地　改　良　事　業（ 市 単 ）（つづき）</t>
    <rPh sb="19" eb="20">
      <t>シ</t>
    </rPh>
    <rPh sb="21" eb="22">
      <t>タン</t>
    </rPh>
    <phoneticPr fontId="2"/>
  </si>
  <si>
    <t>（ 2 ）災 害 防 止 事 業</t>
    <phoneticPr fontId="2"/>
  </si>
  <si>
    <t>かんがい排水</t>
  </si>
  <si>
    <t>水閘-樋門</t>
    <phoneticPr fontId="2"/>
  </si>
  <si>
    <t xml:space="preserve">       - </t>
  </si>
  <si>
    <t xml:space="preserve">       - </t>
    <phoneticPr fontId="21"/>
  </si>
  <si>
    <t>（ 3 ）災 害 復 旧 事 業 （ 小 災 ）</t>
    <rPh sb="11" eb="12">
      <t>キュウ</t>
    </rPh>
    <rPh sb="19" eb="20">
      <t>ショウ</t>
    </rPh>
    <rPh sb="21" eb="22">
      <t>サイ</t>
    </rPh>
    <phoneticPr fontId="6"/>
  </si>
  <si>
    <t>平成30年度</t>
    <rPh sb="0" eb="2">
      <t>ヘイセイ</t>
    </rPh>
    <rPh sb="4" eb="6">
      <t>ネンド</t>
    </rPh>
    <phoneticPr fontId="5"/>
  </si>
  <si>
    <t>令和2年度</t>
    <rPh sb="0" eb="2">
      <t>レイワ</t>
    </rPh>
    <rPh sb="3" eb="5">
      <t>ネンド</t>
    </rPh>
    <phoneticPr fontId="5"/>
  </si>
  <si>
    <t>農地</t>
  </si>
  <si>
    <t>農業用施設</t>
  </si>
  <si>
    <t>水路-道路</t>
    <phoneticPr fontId="2"/>
  </si>
  <si>
    <t>（ 4 ）集 落 排 水 事 業</t>
    <phoneticPr fontId="2"/>
  </si>
  <si>
    <t>集落排水</t>
    <rPh sb="0" eb="2">
      <t>シュウラク</t>
    </rPh>
    <rPh sb="2" eb="4">
      <t>ハイスイ</t>
    </rPh>
    <phoneticPr fontId="2"/>
  </si>
  <si>
    <t>集落排水施設</t>
    <rPh sb="0" eb="2">
      <t>シュウラク</t>
    </rPh>
    <rPh sb="2" eb="4">
      <t>ハイスイ</t>
    </rPh>
    <rPh sb="4" eb="6">
      <t>シセツ</t>
    </rPh>
    <phoneticPr fontId="2"/>
  </si>
  <si>
    <t>5-11． 土　地　改　良　事　業 （ 県 単 ）</t>
    <rPh sb="20" eb="21">
      <t>ケン</t>
    </rPh>
    <rPh sb="22" eb="23">
      <t>タン</t>
    </rPh>
    <phoneticPr fontId="2"/>
  </si>
  <si>
    <t>令和3年度</t>
    <rPh sb="0" eb="2">
      <t>レイワ</t>
    </rPh>
    <phoneticPr fontId="5"/>
  </si>
  <si>
    <t>令和4年度</t>
    <rPh sb="0" eb="2">
      <t>レイワ</t>
    </rPh>
    <phoneticPr fontId="5"/>
  </si>
  <si>
    <t>知事が認める大規模災害への対応</t>
    <rPh sb="0" eb="2">
      <t>チジ</t>
    </rPh>
    <rPh sb="3" eb="4">
      <t>ミト</t>
    </rPh>
    <rPh sb="6" eb="9">
      <t>ダイキボ</t>
    </rPh>
    <phoneticPr fontId="5"/>
  </si>
  <si>
    <t>災害復旧</t>
    <rPh sb="0" eb="4">
      <t>サイガイフッキュウ</t>
    </rPh>
    <phoneticPr fontId="5"/>
  </si>
  <si>
    <t>資料　農村整備課</t>
    <rPh sb="0" eb="2">
      <t>シリョウ</t>
    </rPh>
    <rPh sb="3" eb="5">
      <t>ノウソン</t>
    </rPh>
    <rPh sb="5" eb="7">
      <t>セイビ</t>
    </rPh>
    <rPh sb="7" eb="8">
      <t>カ</t>
    </rPh>
    <phoneticPr fontId="2"/>
  </si>
  <si>
    <t>5-12． 土　地　改　良　事　業 （ 国 庫 補 助 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</si>
  <si>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1 ） 団　体　営　事　業</t>
    <phoneticPr fontId="2"/>
  </si>
  <si>
    <t>ほ場条件整備</t>
    <phoneticPr fontId="5"/>
  </si>
  <si>
    <t>ほ場整備</t>
    <phoneticPr fontId="5"/>
  </si>
  <si>
    <t>土地改良
総合整備</t>
    <phoneticPr fontId="2"/>
  </si>
  <si>
    <t>一般</t>
  </si>
  <si>
    <t>小規模排水
対策</t>
    <phoneticPr fontId="2"/>
  </si>
  <si>
    <t>農道整備</t>
    <phoneticPr fontId="6"/>
  </si>
  <si>
    <t>農道整備</t>
  </si>
  <si>
    <t>農道舗装</t>
  </si>
  <si>
    <t>農地防災</t>
    <rPh sb="0" eb="2">
      <t>ノウチ</t>
    </rPh>
    <rPh sb="2" eb="4">
      <t>ボウサイ</t>
    </rPh>
    <phoneticPr fontId="21"/>
  </si>
  <si>
    <t>湛水防除</t>
    <rPh sb="0" eb="2">
      <t>タンスイ</t>
    </rPh>
    <rPh sb="2" eb="4">
      <t>ボウジョ</t>
    </rPh>
    <phoneticPr fontId="21"/>
  </si>
  <si>
    <t>環境基盤整備</t>
  </si>
  <si>
    <t>集落排水</t>
  </si>
  <si>
    <t>農村総合整備</t>
    <rPh sb="0" eb="2">
      <t>ノウソン</t>
    </rPh>
    <rPh sb="2" eb="4">
      <t>ソウゴウ</t>
    </rPh>
    <rPh sb="4" eb="6">
      <t>セイビ</t>
    </rPh>
    <phoneticPr fontId="2"/>
  </si>
  <si>
    <t>中山間整備</t>
    <rPh sb="0" eb="1">
      <t>チュウ</t>
    </rPh>
    <rPh sb="1" eb="3">
      <t>サンカン</t>
    </rPh>
    <rPh sb="3" eb="5">
      <t>セイビ</t>
    </rPh>
    <phoneticPr fontId="2"/>
  </si>
  <si>
    <t>注）補助金＝国庫補助金＋県補助金</t>
  </si>
  <si>
    <t>5-12． 土　地　改　良　事　業 （ 国 庫 補 助 ）（つづき）</t>
    <rPh sb="20" eb="21">
      <t>コク</t>
    </rPh>
    <rPh sb="22" eb="23">
      <t>コ</t>
    </rPh>
    <rPh sb="24" eb="25">
      <t>タスク</t>
    </rPh>
    <rPh sb="26" eb="27">
      <t>スケ</t>
    </rPh>
    <phoneticPr fontId="2"/>
  </si>
  <si>
    <t>（ 2 ） 県　営　事　業</t>
    <phoneticPr fontId="2"/>
  </si>
  <si>
    <t>（事業）</t>
  </si>
  <si>
    <t>排水対策</t>
  </si>
  <si>
    <r>
      <t>合理化対策</t>
    </r>
    <r>
      <rPr>
        <sz val="8"/>
        <rFont val="BIZ UDゴシック"/>
        <family val="3"/>
        <charset val="128"/>
      </rPr>
      <t xml:space="preserve">
</t>
    </r>
    <r>
      <rPr>
        <sz val="6"/>
        <rFont val="BIZ UDゴシック"/>
        <family val="3"/>
        <charset val="128"/>
      </rPr>
      <t>（圃場整備も含む）</t>
    </r>
    <phoneticPr fontId="2"/>
  </si>
  <si>
    <t>水環境整備</t>
  </si>
  <si>
    <t>ほ場整備</t>
    <phoneticPr fontId="2"/>
  </si>
  <si>
    <t>経営体育成</t>
    <phoneticPr fontId="5"/>
  </si>
  <si>
    <t>畑地帯総合整備</t>
    <rPh sb="0" eb="1">
      <t>ハタ</t>
    </rPh>
    <rPh sb="1" eb="3">
      <t>チタイ</t>
    </rPh>
    <rPh sb="3" eb="5">
      <t>ソウゴウ</t>
    </rPh>
    <rPh sb="5" eb="7">
      <t>セイビ</t>
    </rPh>
    <phoneticPr fontId="5"/>
  </si>
  <si>
    <t>暗渠排水</t>
  </si>
  <si>
    <t>区画整理</t>
  </si>
  <si>
    <t>用排水路</t>
  </si>
  <si>
    <t>広域農道</t>
  </si>
  <si>
    <t>農免農道</t>
  </si>
  <si>
    <t>一般農道</t>
  </si>
  <si>
    <t>農地防災</t>
  </si>
  <si>
    <t>湛水防除</t>
  </si>
  <si>
    <t>農業用河川工作物応急対策</t>
  </si>
  <si>
    <t>防災ダム</t>
    <rPh sb="0" eb="2">
      <t>ボウサイ</t>
    </rPh>
    <phoneticPr fontId="2"/>
  </si>
  <si>
    <t>海岸保全</t>
    <rPh sb="0" eb="2">
      <t>カイガン</t>
    </rPh>
    <rPh sb="2" eb="4">
      <t>ホゼン</t>
    </rPh>
    <phoneticPr fontId="2"/>
  </si>
  <si>
    <t>住環境整備</t>
    <rPh sb="0" eb="1">
      <t>ジュウ</t>
    </rPh>
    <rPh sb="1" eb="3">
      <t>カンキョウ</t>
    </rPh>
    <rPh sb="3" eb="5">
      <t>セイビ</t>
    </rPh>
    <phoneticPr fontId="2"/>
  </si>
  <si>
    <t>中山間整備</t>
    <rPh sb="0" eb="1">
      <t>ナカ</t>
    </rPh>
    <rPh sb="1" eb="2">
      <t>ヤマ</t>
    </rPh>
    <rPh sb="2" eb="3">
      <t>カン</t>
    </rPh>
    <rPh sb="3" eb="5">
      <t>セイビ</t>
    </rPh>
    <phoneticPr fontId="2"/>
  </si>
  <si>
    <t>注）補助金＝国庫補助金＋県負担金</t>
    <rPh sb="13" eb="16">
      <t>フタンキン</t>
    </rPh>
    <phoneticPr fontId="5"/>
  </si>
  <si>
    <t>（ 3 ） 災 害 復 旧 事 業（大災）</t>
    <phoneticPr fontId="2"/>
  </si>
  <si>
    <t>農地用（田）</t>
  </si>
  <si>
    <t>道路</t>
  </si>
  <si>
    <t>保全施設</t>
  </si>
  <si>
    <t>水路</t>
  </si>
  <si>
    <t>ため池</t>
    <phoneticPr fontId="5"/>
  </si>
  <si>
    <t>頭首工</t>
  </si>
  <si>
    <t>橋渠</t>
  </si>
  <si>
    <t>揚水機</t>
  </si>
  <si>
    <t>5-7． 特 用 林 産 物 生 産 量</t>
    <phoneticPr fontId="2"/>
  </si>
  <si>
    <t>単位：kg・ｌ</t>
    <phoneticPr fontId="2"/>
  </si>
  <si>
    <t>年次</t>
    <rPh sb="0" eb="2">
      <t>ネンジ</t>
    </rPh>
    <phoneticPr fontId="2"/>
  </si>
  <si>
    <t>きのこ類</t>
  </si>
  <si>
    <t>樹木・樹皮類</t>
    <rPh sb="0" eb="2">
      <t>ジュモク</t>
    </rPh>
    <rPh sb="3" eb="5">
      <t>ジュヒ</t>
    </rPh>
    <rPh sb="5" eb="6">
      <t>ルイ</t>
    </rPh>
    <phoneticPr fontId="2"/>
  </si>
  <si>
    <t>乾しいたけ</t>
  </si>
  <si>
    <t>生しいたけ</t>
  </si>
  <si>
    <t>えのきだけ</t>
  </si>
  <si>
    <t>まいたけ</t>
    <phoneticPr fontId="2"/>
  </si>
  <si>
    <t>木炭</t>
    <rPh sb="0" eb="2">
      <t>モクタン</t>
    </rPh>
    <phoneticPr fontId="2"/>
  </si>
  <si>
    <t>木酢液</t>
    <rPh sb="0" eb="1">
      <t>モク</t>
    </rPh>
    <rPh sb="1" eb="2">
      <t>サク</t>
    </rPh>
    <rPh sb="2" eb="3">
      <t>エキ</t>
    </rPh>
    <phoneticPr fontId="2"/>
  </si>
  <si>
    <t xml:space="preserve">令和 元 年 </t>
    <rPh sb="0" eb="2">
      <t>レイワ</t>
    </rPh>
    <rPh sb="3" eb="4">
      <t>モト</t>
    </rPh>
    <rPh sb="5" eb="6">
      <t>トシ</t>
    </rPh>
    <phoneticPr fontId="5"/>
  </si>
  <si>
    <t>資料　福井県林業統計書</t>
    <phoneticPr fontId="2"/>
  </si>
  <si>
    <t>5-8． 森 林 面 積（所有形態別資源構成）</t>
    <phoneticPr fontId="4"/>
  </si>
  <si>
    <t>単位：ヘクタール</t>
    <phoneticPr fontId="4"/>
  </si>
  <si>
    <t>区分</t>
    <rPh sb="0" eb="2">
      <t>クブン</t>
    </rPh>
    <phoneticPr fontId="4"/>
  </si>
  <si>
    <t>国有林</t>
    <rPh sb="0" eb="3">
      <t>コクユウリン</t>
    </rPh>
    <phoneticPr fontId="4"/>
  </si>
  <si>
    <t>民有林</t>
  </si>
  <si>
    <t>総数</t>
    <phoneticPr fontId="4"/>
  </si>
  <si>
    <t>人工林</t>
    <phoneticPr fontId="4"/>
  </si>
  <si>
    <t>針葉樹</t>
  </si>
  <si>
    <t>広葉樹</t>
  </si>
  <si>
    <t>天然林</t>
    <phoneticPr fontId="4"/>
  </si>
  <si>
    <t>竹林</t>
    <phoneticPr fontId="4"/>
  </si>
  <si>
    <t>無立木地</t>
    <phoneticPr fontId="4"/>
  </si>
  <si>
    <t>伐採跡地</t>
  </si>
  <si>
    <t>未立木地</t>
  </si>
  <si>
    <t>注) 四捨五入により総数と内訳計は必ずしも一致しない。</t>
    <rPh sb="3" eb="7">
      <t>シシャゴニュウ</t>
    </rPh>
    <rPh sb="10" eb="12">
      <t>ソウスウ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2"/>
  </si>
  <si>
    <t>資料　福井県林業統計書</t>
    <phoneticPr fontId="4"/>
  </si>
  <si>
    <t>5-13． 漁　 港　 施 　設 　状 　況</t>
    <phoneticPr fontId="2"/>
  </si>
  <si>
    <t>施設別</t>
    <rPh sb="2" eb="3">
      <t>ベツ</t>
    </rPh>
    <phoneticPr fontId="2"/>
  </si>
  <si>
    <t>長橋菅生</t>
    <rPh sb="2" eb="4">
      <t>スゴウ</t>
    </rPh>
    <phoneticPr fontId="2"/>
  </si>
  <si>
    <t>鮎川</t>
    <phoneticPr fontId="2"/>
  </si>
  <si>
    <t>大丹生</t>
  </si>
  <si>
    <t>大味</t>
    <rPh sb="0" eb="1">
      <t>ダイ</t>
    </rPh>
    <rPh sb="1" eb="2">
      <t>アジ</t>
    </rPh>
    <phoneticPr fontId="2"/>
  </si>
  <si>
    <t>居倉</t>
    <rPh sb="0" eb="1">
      <t>キョ</t>
    </rPh>
    <rPh sb="1" eb="2">
      <t>クラ</t>
    </rPh>
    <phoneticPr fontId="2"/>
  </si>
  <si>
    <t>白浜</t>
  </si>
  <si>
    <t>茱崎</t>
    <rPh sb="0" eb="1">
      <t>グミ</t>
    </rPh>
    <rPh sb="1" eb="2">
      <t>ザキ</t>
    </rPh>
    <phoneticPr fontId="2"/>
  </si>
  <si>
    <t>第1種</t>
    <phoneticPr fontId="2"/>
  </si>
  <si>
    <t>第2種</t>
    <phoneticPr fontId="2"/>
  </si>
  <si>
    <t>外かく施設</t>
    <rPh sb="0" eb="1">
      <t>ガイカク</t>
    </rPh>
    <rPh sb="3" eb="5">
      <t>シセツ</t>
    </rPh>
    <phoneticPr fontId="2"/>
  </si>
  <si>
    <t>防波堤(ｍ)</t>
    <phoneticPr fontId="2"/>
  </si>
  <si>
    <t>-</t>
    <phoneticPr fontId="2"/>
  </si>
  <si>
    <t>防砂提(ｍ)</t>
  </si>
  <si>
    <t>導流堤(ｍ)</t>
  </si>
  <si>
    <t>突堤(ｍ)</t>
  </si>
  <si>
    <t>護岸(ｍ)</t>
  </si>
  <si>
    <t>離岸提(ｍ)</t>
  </si>
  <si>
    <t>岸壁(ｍ)</t>
  </si>
  <si>
    <t>けい留施設</t>
  </si>
  <si>
    <t>物揚場(ｍ)</t>
  </si>
  <si>
    <t>船揚場(ｍ)</t>
  </si>
  <si>
    <t>航行補助施設</t>
  </si>
  <si>
    <t>灯台(基)</t>
  </si>
  <si>
    <t>水域施設</t>
  </si>
  <si>
    <t>泊地(平方ｍ)</t>
  </si>
  <si>
    <t>輸送施設</t>
  </si>
  <si>
    <t>道路(ｍ)</t>
  </si>
  <si>
    <t>漁港施設用地</t>
  </si>
  <si>
    <t>用地(平方ｍ)</t>
  </si>
  <si>
    <t>漁獲物処理及び
保存加工施設</t>
    <rPh sb="5" eb="6">
      <t>オヨ</t>
    </rPh>
    <rPh sb="8" eb="10">
      <t>ホゾン</t>
    </rPh>
    <rPh sb="10" eb="12">
      <t>カコウ</t>
    </rPh>
    <rPh sb="12" eb="14">
      <t>シセツ</t>
    </rPh>
    <phoneticPr fontId="2"/>
  </si>
  <si>
    <t>貯氷冷凍冷蔵施設(棟)</t>
    <rPh sb="0" eb="1">
      <t>チョ</t>
    </rPh>
    <rPh sb="1" eb="2">
      <t>ヒョウ</t>
    </rPh>
    <phoneticPr fontId="2"/>
  </si>
  <si>
    <t>荷さばき所(箇所)</t>
  </si>
  <si>
    <t>水産倉庫(箇所)</t>
  </si>
  <si>
    <t>給油施設(箇所)</t>
  </si>
  <si>
    <t>漁具保管修理施設(箇所)</t>
  </si>
  <si>
    <t>資料　漁港台帳</t>
    <phoneticPr fontId="2"/>
  </si>
  <si>
    <t>5-14． 水　産　漁　獲　量</t>
    <phoneticPr fontId="2"/>
  </si>
  <si>
    <t>単位：t（属人）</t>
    <phoneticPr fontId="2"/>
  </si>
  <si>
    <t>種類　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</si>
  <si>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</si>
  <si>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</si>
  <si>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</si>
  <si>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</si>
  <si>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</si>
  <si>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ぶり類</t>
  </si>
  <si>
    <t>…</t>
  </si>
  <si>
    <t>あじ類</t>
  </si>
  <si>
    <t>さば類</t>
  </si>
  <si>
    <t>たい類</t>
  </si>
  <si>
    <t>かれい類</t>
  </si>
  <si>
    <t>さわら類</t>
    <rPh sb="3" eb="4">
      <t>ルイ</t>
    </rPh>
    <phoneticPr fontId="2"/>
  </si>
  <si>
    <t>いか類</t>
  </si>
  <si>
    <t>たこ類</t>
  </si>
  <si>
    <t xml:space="preserve">x </t>
  </si>
  <si>
    <t>かに類</t>
  </si>
  <si>
    <t>あわび</t>
  </si>
  <si>
    <t>さざえ</t>
  </si>
  <si>
    <t>海藻類</t>
    <rPh sb="0" eb="2">
      <t>カイソウ</t>
    </rPh>
    <rPh sb="2" eb="3">
      <t>ルイ</t>
    </rPh>
    <phoneticPr fontId="2"/>
  </si>
  <si>
    <t>その他</t>
    <phoneticPr fontId="2"/>
  </si>
  <si>
    <t>x：個人又は法人その他の団体に関する秘密を保護するため、統計数値を公表しないもの</t>
  </si>
  <si>
    <t>注）平成30年で福井農林水産統計年報における市町村別・魚種別漁獲量の統計は廃止されたことから、令和元年以降は福井市・越廼漁業協同組合業務報告書の数値を採用している。このため、平成30年以前の数値とは接続しない。</t>
    <rPh sb="0" eb="1">
      <t>チュウ</t>
    </rPh>
    <rPh sb="2" eb="4">
      <t>ヘイセイ</t>
    </rPh>
    <rPh sb="6" eb="7">
      <t>ネン</t>
    </rPh>
    <rPh sb="22" eb="25">
      <t>シチョウソン</t>
    </rPh>
    <rPh sb="25" eb="26">
      <t>ベツ</t>
    </rPh>
    <rPh sb="27" eb="29">
      <t>ギョシュ</t>
    </rPh>
    <rPh sb="29" eb="30">
      <t>ベツ</t>
    </rPh>
    <rPh sb="30" eb="32">
      <t>ギョカク</t>
    </rPh>
    <rPh sb="32" eb="33">
      <t>リョウ</t>
    </rPh>
    <rPh sb="34" eb="36">
      <t>トウケイ</t>
    </rPh>
    <rPh sb="37" eb="39">
      <t>ハイシ</t>
    </rPh>
    <rPh sb="47" eb="49">
      <t>レイワ</t>
    </rPh>
    <rPh sb="49" eb="51">
      <t>ガンネン</t>
    </rPh>
    <rPh sb="51" eb="53">
      <t>イコウ</t>
    </rPh>
    <rPh sb="54" eb="57">
      <t>フクイシ</t>
    </rPh>
    <rPh sb="58" eb="60">
      <t>コシノ</t>
    </rPh>
    <rPh sb="60" eb="62">
      <t>ギョギョウ</t>
    </rPh>
    <rPh sb="62" eb="64">
      <t>キョウドウ</t>
    </rPh>
    <rPh sb="64" eb="66">
      <t>クミアイ</t>
    </rPh>
    <rPh sb="66" eb="68">
      <t>ギョウム</t>
    </rPh>
    <rPh sb="68" eb="71">
      <t>ホウコクショ</t>
    </rPh>
    <rPh sb="72" eb="74">
      <t>スウチ</t>
    </rPh>
    <rPh sb="75" eb="77">
      <t>サイヨウ</t>
    </rPh>
    <rPh sb="87" eb="89">
      <t>ヘイセイ</t>
    </rPh>
    <rPh sb="91" eb="92">
      <t>ネン</t>
    </rPh>
    <rPh sb="92" eb="94">
      <t>イゼン</t>
    </rPh>
    <rPh sb="95" eb="97">
      <t>スウチ</t>
    </rPh>
    <rPh sb="99" eb="101">
      <t>セツゾク</t>
    </rPh>
    <phoneticPr fontId="5"/>
  </si>
  <si>
    <t>5-15． 規　模　別　漁　船　数</t>
    <phoneticPr fontId="28"/>
  </si>
  <si>
    <t>年度</t>
    <rPh sb="0" eb="2">
      <t>ネンド</t>
    </rPh>
    <phoneticPr fontId="28"/>
  </si>
  <si>
    <t>1トン未満</t>
    <phoneticPr fontId="28"/>
  </si>
  <si>
    <t>1～3トン未満</t>
    <rPh sb="5" eb="7">
      <t>ミマン</t>
    </rPh>
    <phoneticPr fontId="28"/>
  </si>
  <si>
    <t>3～5トン未満</t>
    <rPh sb="5" eb="7">
      <t>ミマン</t>
    </rPh>
    <phoneticPr fontId="28"/>
  </si>
  <si>
    <t>5～10トン未満</t>
    <rPh sb="6" eb="8">
      <t>ミマン</t>
    </rPh>
    <phoneticPr fontId="28"/>
  </si>
  <si>
    <t>10トン以上</t>
    <phoneticPr fontId="28"/>
  </si>
  <si>
    <t>隻数</t>
  </si>
  <si>
    <t>トン数</t>
  </si>
  <si>
    <t>平成29年度末</t>
    <rPh sb="0" eb="2">
      <t>ヘイセイ</t>
    </rPh>
    <rPh sb="6" eb="7">
      <t>マツ</t>
    </rPh>
    <phoneticPr fontId="28"/>
  </si>
  <si>
    <t xml:space="preserve"> 令和元年度末</t>
    <rPh sb="1" eb="3">
      <t>レイワ</t>
    </rPh>
    <rPh sb="3" eb="4">
      <t>ガン</t>
    </rPh>
    <rPh sb="6" eb="7">
      <t>マツ</t>
    </rPh>
    <phoneticPr fontId="28"/>
  </si>
  <si>
    <t xml:space="preserve"> 2年度末</t>
    <rPh sb="4" eb="5">
      <t>マツ</t>
    </rPh>
    <phoneticPr fontId="28"/>
  </si>
  <si>
    <t xml:space="preserve"> 3年度末</t>
    <rPh sb="4" eb="5">
      <t>マツ</t>
    </rPh>
    <phoneticPr fontId="28"/>
  </si>
  <si>
    <t xml:space="preserve"> 4年度末</t>
    <rPh sb="4" eb="5">
      <t>マツ</t>
    </rPh>
    <phoneticPr fontId="28"/>
  </si>
  <si>
    <t>資料　漁船登録台帳</t>
    <rPh sb="3" eb="5">
      <t>ギョセン</t>
    </rPh>
    <rPh sb="5" eb="7">
      <t>トウロク</t>
    </rPh>
    <rPh sb="7" eb="9">
      <t>ダイチョウ</t>
    </rPh>
    <phoneticPr fontId="28"/>
  </si>
  <si>
    <t>資料　福井農林水産統計年報（平成27～30年）、
　　　福井市・越廼漁業協同組合業務報告書（令和元～4年）</t>
    <phoneticPr fontId="5"/>
  </si>
  <si>
    <t>令和4年3月31日現在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4"/>
  </si>
  <si>
    <t>令和5年3月31日現在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</si>
</sst>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#,##0&quot;　&quot;;&quot;△&quot;#,##0&quot;　&quot;"/>
    <numFmt numFmtId="177" formatCode="0&quot;年 &quot;"/>
    <numFmt numFmtId="178" formatCode="#,##0_);[Red]\(#,##0\)"/>
    <numFmt numFmtId="179" formatCode="#,##0_);\(#,##0\)"/>
    <numFmt numFmtId="180" formatCode="#,##0&quot;　&quot;;\-#,##0&quot;　&quot;"/>
    <numFmt numFmtId="181" formatCode="&quot;平成&quot;0&quot;年 &quot;"/>
    <numFmt numFmtId="182" formatCode="#,##0.0_);\(#,##0.0\)"/>
    <numFmt numFmtId="183" formatCode="#,##0.00_);\(#,##0.00\)"/>
    <numFmt numFmtId="184" formatCode="\(#,###\)\ "/>
    <numFmt numFmtId="185" formatCode="#,##0&quot; &quot;;\-#,##0&quot; &quot;"/>
    <numFmt numFmtId="186" formatCode="#0&quot;年度末 &quot;"/>
    <numFmt numFmtId="187" formatCode="@\ "/>
    <numFmt numFmtId="188" formatCode="#\ 0&quot;年度末 &quot;"/>
    <numFmt numFmtId="189" formatCode="[$-411]#,##0;[Red]\-#,##0"/>
    <numFmt numFmtId="190" formatCode="&quot;平&quot;&quot;成&quot;\ 0\ &quot;年&quot;\ "/>
    <numFmt numFmtId="191" formatCode="&quot;令&quot;&quot;和&quot;\ \ 0\ &quot;年&quot;\ "/>
    <numFmt numFmtId="192" formatCode="0&quot;  年  &quot;"/>
    <numFmt numFmtId="193" formatCode="#,##0.0;[Red]\-#,##0.0"/>
    <numFmt numFmtId="194" formatCode="_ * #,##0.0_ ;_ * \-#,##0.0_ ;_ * &quot;-&quot;_ ;_ @_ "/>
    <numFmt numFmtId="195" formatCode="0&quot;年度　&quot;"/>
  </numFmts>
  <fonts count="29">
    <font>
      <sz val="12"/>
      <name val="Osaka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000000"/>
      <name val="游ゴシック"/>
      <family val="2"/>
      <charset val="1"/>
    </font>
    <font>
      <strike/>
      <sz val="10"/>
      <color rgb="FFFF0000"/>
      <name val="BIZ UDゴシック"/>
      <family val="3"/>
      <charset val="128"/>
    </font>
    <font>
      <strike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vertAlign val="superscript"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6">
    <xf numFmtId="0" fontId="0" fillId="0" borderId="0"/>
    <xf numFmtId="0" fontId="1" fillId="2" borderId="0"/>
    <xf numFmtId="38" fontId="3" fillId="0" borderId="0" applyFont="0" applyFill="0" applyBorder="0" applyAlignment="0" applyProtection="0"/>
    <xf numFmtId="0" fontId="7" fillId="0" borderId="0"/>
    <xf numFmtId="0" fontId="16" fillId="0" borderId="0">
      <alignment vertical="center"/>
    </xf>
    <xf numFmtId="189" fontId="16" fillId="0" borderId="0" applyBorder="0" applyProtection="0">
      <alignment vertical="center"/>
    </xf>
  </cellStyleXfs>
  <cellXfs count="579">
    <xf numFmtId="0" fontId="0" fillId="0" borderId="0" xfId="0"/>
    <xf numFmtId="0" fontId="9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38" fontId="11" fillId="0" borderId="0" xfId="2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38" fontId="9" fillId="0" borderId="0" xfId="2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181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/>
    <xf numFmtId="182" fontId="11" fillId="0" borderId="1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vertical="center"/>
    </xf>
    <xf numFmtId="184" fontId="11" fillId="0" borderId="13" xfId="0" applyNumberFormat="1" applyFont="1" applyFill="1" applyBorder="1" applyAlignment="1" applyProtection="1">
      <alignment vertical="top"/>
    </xf>
    <xf numFmtId="184" fontId="11" fillId="0" borderId="13" xfId="0" applyNumberFormat="1" applyFont="1" applyFill="1" applyBorder="1" applyAlignment="1">
      <alignment vertical="top"/>
    </xf>
    <xf numFmtId="179" fontId="11" fillId="0" borderId="13" xfId="0" applyNumberFormat="1" applyFont="1" applyFill="1" applyBorder="1" applyAlignment="1" applyProtection="1">
      <protection locked="0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4" fontId="11" fillId="0" borderId="13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top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Continuous" vertical="center"/>
    </xf>
    <xf numFmtId="0" fontId="14" fillId="0" borderId="0" xfId="0" applyFont="1" applyFill="1" applyAlignment="1" applyProtection="1">
      <alignment vertical="center"/>
    </xf>
    <xf numFmtId="38" fontId="14" fillId="0" borderId="0" xfId="2" applyFont="1" applyFill="1" applyAlignment="1" applyProtection="1">
      <alignment vertical="center"/>
    </xf>
    <xf numFmtId="0" fontId="14" fillId="0" borderId="2" xfId="0" applyFont="1" applyFill="1" applyBorder="1" applyAlignment="1" applyProtection="1">
      <alignment horizontal="distributed" vertical="center" justifyLastLine="1"/>
    </xf>
    <xf numFmtId="0" fontId="14" fillId="0" borderId="15" xfId="0" applyFont="1" applyFill="1" applyBorder="1" applyAlignment="1" applyProtection="1">
      <alignment horizontal="distributed" vertical="center" justifyLastLine="1"/>
    </xf>
    <xf numFmtId="38" fontId="14" fillId="0" borderId="15" xfId="2" applyFont="1" applyFill="1" applyBorder="1" applyAlignment="1" applyProtection="1">
      <alignment horizontal="distributed" vertical="center" justifyLastLine="1"/>
    </xf>
    <xf numFmtId="38" fontId="15" fillId="0" borderId="0" xfId="2" applyFont="1" applyFill="1" applyAlignment="1" applyProtection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 justifyLastLine="1"/>
    </xf>
    <xf numFmtId="0" fontId="9" fillId="0" borderId="0" xfId="0" applyFont="1" applyFill="1" applyAlignment="1" applyProtection="1">
      <alignment horizontal="centerContinuous"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justifyLastLine="1"/>
    </xf>
    <xf numFmtId="0" fontId="11" fillId="0" borderId="5" xfId="0" applyFont="1" applyFill="1" applyBorder="1" applyAlignment="1" applyProtection="1">
      <alignment vertical="center" justifyLastLine="1"/>
    </xf>
    <xf numFmtId="0" fontId="11" fillId="0" borderId="3" xfId="0" applyFont="1" applyFill="1" applyBorder="1" applyAlignment="1" applyProtection="1">
      <alignment vertical="center" justifyLastLine="1"/>
    </xf>
    <xf numFmtId="0" fontId="11" fillId="0" borderId="15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distributed" vertical="center" justifyLastLine="1"/>
    </xf>
    <xf numFmtId="0" fontId="11" fillId="0" borderId="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 justifyLastLine="1"/>
    </xf>
    <xf numFmtId="187" fontId="11" fillId="0" borderId="13" xfId="0" applyNumberFormat="1" applyFont="1" applyFill="1" applyBorder="1" applyAlignment="1" applyProtection="1">
      <alignment horizontal="right" vertical="center"/>
    </xf>
    <xf numFmtId="187" fontId="11" fillId="0" borderId="0" xfId="0" applyNumberFormat="1" applyFont="1" applyFill="1" applyBorder="1" applyAlignment="1" applyProtection="1">
      <alignment horizontal="right" vertical="center"/>
    </xf>
    <xf numFmtId="0" fontId="11" fillId="0" borderId="14" xfId="0" applyNumberFormat="1" applyFont="1" applyFill="1" applyBorder="1" applyAlignment="1" applyProtection="1">
      <alignment horizontal="distributed" vertical="center" justifyLastLine="1"/>
    </xf>
    <xf numFmtId="41" fontId="11" fillId="0" borderId="12" xfId="2" applyNumberFormat="1" applyFont="1" applyFill="1" applyBorder="1" applyAlignment="1" applyProtection="1">
      <alignment horizontal="right" vertical="center"/>
      <protection locked="0"/>
    </xf>
    <xf numFmtId="0" fontId="11" fillId="0" borderId="10" xfId="0" applyNumberFormat="1" applyFont="1" applyFill="1" applyBorder="1" applyAlignment="1" applyProtection="1">
      <alignment horizontal="distributed" vertical="center" justifyLastLine="1"/>
    </xf>
    <xf numFmtId="41" fontId="11" fillId="0" borderId="4" xfId="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180" fontId="9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179" fontId="11" fillId="0" borderId="12" xfId="0" applyNumberFormat="1" applyFont="1" applyFill="1" applyBorder="1" applyAlignment="1" applyProtection="1">
      <alignment vertical="center"/>
    </xf>
    <xf numFmtId="179" fontId="11" fillId="0" borderId="12" xfId="0" applyNumberFormat="1" applyFont="1" applyFill="1" applyBorder="1" applyAlignment="1" applyProtection="1">
      <alignment vertical="center"/>
      <protection locked="0"/>
    </xf>
    <xf numFmtId="179" fontId="11" fillId="0" borderId="4" xfId="0" applyNumberFormat="1" applyFont="1" applyFill="1" applyBorder="1" applyAlignment="1" applyProtection="1">
      <alignment vertical="center"/>
    </xf>
    <xf numFmtId="179" fontId="11" fillId="0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185" fontId="11" fillId="0" borderId="0" xfId="0" applyNumberFormat="1" applyFont="1" applyFill="1" applyAlignment="1" applyProtection="1">
      <alignment vertical="center"/>
    </xf>
    <xf numFmtId="185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distributed" vertical="center"/>
    </xf>
    <xf numFmtId="185" fontId="11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distributed" vertical="center"/>
    </xf>
    <xf numFmtId="0" fontId="13" fillId="0" borderId="0" xfId="0" applyFont="1" applyFill="1" applyProtection="1"/>
    <xf numFmtId="0" fontId="11" fillId="0" borderId="0" xfId="0" applyFont="1" applyFill="1" applyProtection="1"/>
    <xf numFmtId="0" fontId="11" fillId="0" borderId="2" xfId="0" applyFont="1" applyFill="1" applyBorder="1" applyAlignment="1" applyProtection="1">
      <alignment horizontal="distributed" vertical="center" wrapText="1" justifyLastLine="1"/>
    </xf>
    <xf numFmtId="186" fontId="11" fillId="0" borderId="14" xfId="0" applyNumberFormat="1" applyFont="1" applyFill="1" applyBorder="1" applyAlignment="1" applyProtection="1">
      <alignment horizontal="left" vertical="center" shrinkToFit="1"/>
    </xf>
    <xf numFmtId="178" fontId="11" fillId="0" borderId="13" xfId="2" applyNumberFormat="1" applyFont="1" applyFill="1" applyBorder="1" applyAlignment="1" applyProtection="1">
      <alignment vertical="center"/>
    </xf>
    <xf numFmtId="178" fontId="11" fillId="0" borderId="12" xfId="2" applyNumberFormat="1" applyFont="1" applyFill="1" applyBorder="1" applyAlignment="1" applyProtection="1">
      <alignment vertical="center"/>
    </xf>
    <xf numFmtId="178" fontId="11" fillId="0" borderId="13" xfId="2" applyNumberFormat="1" applyFont="1" applyFill="1" applyBorder="1" applyAlignment="1" applyProtection="1">
      <alignment vertical="center"/>
      <protection locked="0"/>
    </xf>
    <xf numFmtId="178" fontId="11" fillId="0" borderId="12" xfId="2" applyNumberFormat="1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horizontal="right" vertical="center"/>
    </xf>
    <xf numFmtId="0" fontId="13" fillId="0" borderId="0" xfId="0" applyFont="1"/>
    <xf numFmtId="188" fontId="11" fillId="0" borderId="10" xfId="0" applyNumberFormat="1" applyFont="1" applyFill="1" applyBorder="1" applyAlignment="1" applyProtection="1">
      <alignment horizontal="left" vertical="center" shrinkToFit="1"/>
    </xf>
    <xf numFmtId="176" fontId="11" fillId="0" borderId="0" xfId="1" applyNumberFormat="1" applyFont="1" applyFill="1" applyBorder="1" applyAlignment="1" applyProtection="1">
      <alignment horizontal="center" vertical="center"/>
    </xf>
    <xf numFmtId="179" fontId="11" fillId="0" borderId="1" xfId="0" applyNumberFormat="1" applyFont="1" applyFill="1" applyBorder="1" applyAlignment="1" applyProtection="1">
      <alignment horizontal="right" vertical="center"/>
      <protection locked="0"/>
    </xf>
    <xf numFmtId="179" fontId="11" fillId="0" borderId="2" xfId="0" applyNumberFormat="1" applyFont="1" applyFill="1" applyBorder="1" applyAlignment="1" applyProtection="1">
      <alignment horizontal="right" vertical="center"/>
      <protection locked="0"/>
    </xf>
    <xf numFmtId="178" fontId="14" fillId="0" borderId="7" xfId="0" applyNumberFormat="1" applyFont="1" applyFill="1" applyBorder="1" applyAlignment="1" applyProtection="1">
      <alignment vertical="center"/>
      <protection locked="0"/>
    </xf>
    <xf numFmtId="178" fontId="14" fillId="0" borderId="15" xfId="0" applyNumberFormat="1" applyFont="1" applyFill="1" applyBorder="1" applyAlignment="1" applyProtection="1">
      <alignment vertical="center"/>
      <protection locked="0"/>
    </xf>
    <xf numFmtId="178" fontId="14" fillId="0" borderId="15" xfId="2" applyNumberFormat="1" applyFont="1" applyFill="1" applyBorder="1" applyAlignment="1" applyProtection="1">
      <alignment vertical="center"/>
      <protection locked="0"/>
    </xf>
    <xf numFmtId="178" fontId="14" fillId="0" borderId="2" xfId="2" applyNumberFormat="1" applyFont="1" applyFill="1" applyBorder="1" applyAlignment="1" applyProtection="1">
      <alignment vertical="center"/>
      <protection locked="0"/>
    </xf>
    <xf numFmtId="179" fontId="11" fillId="0" borderId="3" xfId="0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177" fontId="11" fillId="0" borderId="14" xfId="0" applyNumberFormat="1" applyFont="1" applyFill="1" applyBorder="1" applyAlignment="1" applyProtection="1">
      <alignment horizontal="right" vertical="center"/>
    </xf>
    <xf numFmtId="38" fontId="11" fillId="0" borderId="1" xfId="2" applyFont="1" applyFill="1" applyBorder="1" applyAlignment="1" applyProtection="1">
      <alignment horizontal="center" vertical="center" justifyLastLine="1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/>
    </xf>
    <xf numFmtId="0" fontId="11" fillId="0" borderId="18" xfId="0" applyFont="1" applyFill="1" applyBorder="1" applyAlignment="1" applyProtection="1">
      <alignment vertical="center" justifyLastLine="1"/>
    </xf>
    <xf numFmtId="176" fontId="9" fillId="0" borderId="0" xfId="1" applyNumberFormat="1" applyFont="1" applyFill="1" applyBorder="1" applyAlignment="1" applyProtection="1">
      <alignment horizontal="left" vertical="center"/>
    </xf>
    <xf numFmtId="179" fontId="14" fillId="0" borderId="7" xfId="0" applyNumberFormat="1" applyFont="1" applyFill="1" applyBorder="1" applyAlignment="1" applyProtection="1">
      <alignment vertical="center"/>
      <protection locked="0"/>
    </xf>
    <xf numFmtId="179" fontId="14" fillId="0" borderId="15" xfId="0" applyNumberFormat="1" applyFont="1" applyFill="1" applyBorder="1" applyAlignment="1" applyProtection="1">
      <alignment vertical="center"/>
      <protection locked="0"/>
    </xf>
    <xf numFmtId="179" fontId="14" fillId="0" borderId="2" xfId="0" applyNumberFormat="1" applyFont="1" applyFill="1" applyBorder="1" applyAlignment="1" applyProtection="1">
      <alignment vertical="center"/>
      <protection locked="0"/>
    </xf>
    <xf numFmtId="179" fontId="14" fillId="0" borderId="19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178" fontId="11" fillId="0" borderId="7" xfId="0" applyNumberFormat="1" applyFont="1" applyFill="1" applyBorder="1" applyAlignment="1" applyProtection="1">
      <alignment vertical="center"/>
      <protection locked="0"/>
    </xf>
    <xf numFmtId="178" fontId="11" fillId="0" borderId="15" xfId="0" applyNumberFormat="1" applyFont="1" applyFill="1" applyBorder="1" applyAlignment="1" applyProtection="1">
      <alignment vertical="center"/>
      <protection locked="0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184" fontId="11" fillId="0" borderId="11" xfId="0" applyNumberFormat="1" applyFont="1" applyFill="1" applyBorder="1" applyAlignment="1" applyProtection="1">
      <alignment horizontal="right" vertical="center"/>
      <protection locked="0"/>
    </xf>
    <xf numFmtId="188" fontId="11" fillId="0" borderId="14" xfId="0" applyNumberFormat="1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vertical="center"/>
    </xf>
    <xf numFmtId="176" fontId="8" fillId="0" borderId="0" xfId="1" applyNumberFormat="1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vertical="center"/>
    </xf>
    <xf numFmtId="0" fontId="9" fillId="0" borderId="3" xfId="0" applyFont="1" applyBorder="1" applyAlignment="1" applyProtection="1">
      <alignment horizontal="distributed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9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 wrapText="1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177" fontId="11" fillId="0" borderId="14" xfId="0" applyNumberFormat="1" applyFont="1" applyFill="1" applyBorder="1" applyAlignment="1" applyProtection="1">
      <alignment horizontal="right" vertical="center"/>
    </xf>
    <xf numFmtId="0" fontId="19" fillId="0" borderId="3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0" xfId="0" applyFont="1" applyAlignment="1">
      <alignment vertical="center"/>
    </xf>
    <xf numFmtId="178" fontId="11" fillId="3" borderId="11" xfId="2" applyNumberFormat="1" applyFont="1" applyFill="1" applyBorder="1" applyAlignment="1" applyProtection="1">
      <alignment vertical="center"/>
      <protection locked="0"/>
    </xf>
    <xf numFmtId="178" fontId="11" fillId="3" borderId="4" xfId="2" applyNumberFormat="1" applyFont="1" applyFill="1" applyBorder="1" applyAlignment="1" applyProtection="1">
      <alignment vertical="center"/>
      <protection locked="0"/>
    </xf>
    <xf numFmtId="179" fontId="11" fillId="3" borderId="12" xfId="0" applyNumberFormat="1" applyFont="1" applyFill="1" applyBorder="1" applyAlignment="1" applyProtection="1">
      <alignment vertical="center"/>
      <protection locked="0"/>
    </xf>
    <xf numFmtId="179" fontId="11" fillId="3" borderId="4" xfId="0" applyNumberFormat="1" applyFont="1" applyFill="1" applyBorder="1" applyAlignment="1" applyProtection="1">
      <alignment vertical="center"/>
      <protection locked="0"/>
    </xf>
    <xf numFmtId="179" fontId="14" fillId="0" borderId="12" xfId="0" applyNumberFormat="1" applyFont="1" applyFill="1" applyBorder="1" applyAlignment="1" applyProtection="1">
      <alignment vertical="center"/>
      <protection locked="0"/>
    </xf>
    <xf numFmtId="179" fontId="14" fillId="0" borderId="4" xfId="0" applyNumberFormat="1" applyFont="1" applyFill="1" applyBorder="1" applyAlignment="1" applyProtection="1">
      <alignment vertical="center"/>
      <protection locked="0"/>
    </xf>
    <xf numFmtId="41" fontId="11" fillId="3" borderId="12" xfId="2" applyNumberFormat="1" applyFont="1" applyFill="1" applyBorder="1" applyAlignment="1" applyProtection="1">
      <alignment horizontal="right" vertical="center"/>
      <protection locked="0"/>
    </xf>
    <xf numFmtId="41" fontId="11" fillId="3" borderId="4" xfId="2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Alignment="1" applyProtection="1">
      <alignment horizontal="right" vertical="center"/>
    </xf>
    <xf numFmtId="178" fontId="12" fillId="0" borderId="12" xfId="2" applyNumberFormat="1" applyFont="1" applyFill="1" applyBorder="1" applyAlignment="1" applyProtection="1">
      <alignment horizontal="right" vertical="center"/>
    </xf>
    <xf numFmtId="185" fontId="11" fillId="0" borderId="12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85" fontId="12" fillId="0" borderId="12" xfId="2" applyNumberFormat="1" applyFont="1" applyFill="1" applyBorder="1" applyAlignment="1" applyProtection="1">
      <alignment vertical="center"/>
    </xf>
    <xf numFmtId="185" fontId="11" fillId="0" borderId="13" xfId="2" applyNumberFormat="1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</xf>
    <xf numFmtId="185" fontId="11" fillId="0" borderId="0" xfId="2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85" fontId="12" fillId="0" borderId="13" xfId="2" applyNumberFormat="1" applyFont="1" applyFill="1" applyBorder="1" applyAlignment="1" applyProtection="1">
      <alignment vertical="center"/>
      <protection locked="0"/>
    </xf>
    <xf numFmtId="185" fontId="11" fillId="0" borderId="13" xfId="2" applyNumberFormat="1" applyFont="1" applyFill="1" applyBorder="1" applyAlignment="1" applyProtection="1">
      <alignment vertical="center"/>
      <protection locked="0"/>
    </xf>
    <xf numFmtId="185" fontId="11" fillId="0" borderId="0" xfId="2" applyNumberFormat="1" applyFont="1" applyFill="1" applyBorder="1" applyAlignment="1" applyProtection="1">
      <alignment vertical="center"/>
      <protection locked="0"/>
    </xf>
    <xf numFmtId="185" fontId="12" fillId="0" borderId="12" xfId="2" applyNumberFormat="1" applyFont="1" applyFill="1" applyBorder="1" applyAlignment="1" applyProtection="1">
      <alignment vertical="center"/>
      <protection locked="0"/>
    </xf>
    <xf numFmtId="185" fontId="11" fillId="0" borderId="12" xfId="2" applyNumberFormat="1" applyFont="1" applyFill="1" applyBorder="1" applyAlignment="1" applyProtection="1">
      <alignment vertical="center"/>
      <protection locked="0"/>
    </xf>
    <xf numFmtId="185" fontId="12" fillId="3" borderId="13" xfId="2" applyNumberFormat="1" applyFont="1" applyFill="1" applyBorder="1" applyAlignment="1" applyProtection="1">
      <alignment vertical="center"/>
      <protection locked="0"/>
    </xf>
    <xf numFmtId="185" fontId="11" fillId="3" borderId="13" xfId="2" applyNumberFormat="1" applyFont="1" applyFill="1" applyBorder="1" applyAlignment="1" applyProtection="1">
      <alignment vertical="center"/>
      <protection locked="0"/>
    </xf>
    <xf numFmtId="185" fontId="11" fillId="3" borderId="12" xfId="2" applyNumberFormat="1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85" fontId="12" fillId="0" borderId="4" xfId="2" applyNumberFormat="1" applyFont="1" applyFill="1" applyBorder="1" applyAlignment="1" applyProtection="1">
      <alignment vertical="center"/>
    </xf>
    <xf numFmtId="185" fontId="11" fillId="0" borderId="4" xfId="2" applyNumberFormat="1" applyFont="1" applyFill="1" applyBorder="1" applyAlignment="1" applyProtection="1">
      <alignment vertical="center"/>
    </xf>
    <xf numFmtId="185" fontId="11" fillId="0" borderId="11" xfId="2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177" fontId="11" fillId="0" borderId="10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/>
    </xf>
    <xf numFmtId="185" fontId="12" fillId="0" borderId="11" xfId="2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7" xfId="0" applyFont="1" applyBorder="1" applyAlignment="1">
      <alignment vertical="center"/>
    </xf>
    <xf numFmtId="0" fontId="11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distributed" vertical="center"/>
    </xf>
    <xf numFmtId="0" fontId="12" fillId="0" borderId="8" xfId="0" applyFont="1" applyBorder="1" applyAlignment="1">
      <alignment vertical="center"/>
    </xf>
    <xf numFmtId="41" fontId="12" fillId="0" borderId="12" xfId="0" applyNumberFormat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14" xfId="0" applyFont="1" applyBorder="1" applyAlignment="1">
      <alignment vertical="center"/>
    </xf>
    <xf numFmtId="41" fontId="11" fillId="0" borderId="12" xfId="0" applyNumberFormat="1" applyFont="1" applyBorder="1" applyAlignment="1">
      <alignment horizontal="right" vertical="center"/>
    </xf>
    <xf numFmtId="41" fontId="11" fillId="0" borderId="12" xfId="0" applyNumberFormat="1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distributed" vertical="center"/>
    </xf>
    <xf numFmtId="0" fontId="11" fillId="0" borderId="10" xfId="0" applyFont="1" applyBorder="1" applyAlignment="1">
      <alignment vertical="center"/>
    </xf>
    <xf numFmtId="41" fontId="11" fillId="0" borderId="4" xfId="0" applyNumberFormat="1" applyFont="1" applyBorder="1" applyAlignment="1">
      <alignment horizontal="right" vertical="center"/>
    </xf>
    <xf numFmtId="41" fontId="11" fillId="0" borderId="4" xfId="0" applyNumberFormat="1" applyFont="1" applyBorder="1" applyAlignment="1" applyProtection="1">
      <alignment horizontal="right" vertical="center"/>
      <protection locked="0"/>
    </xf>
    <xf numFmtId="185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185" fontId="20" fillId="3" borderId="11" xfId="2" applyNumberFormat="1" applyFont="1" applyFill="1" applyBorder="1" applyAlignment="1" applyProtection="1">
      <alignment vertical="center"/>
      <protection locked="0"/>
    </xf>
    <xf numFmtId="185" fontId="14" fillId="3" borderId="11" xfId="2" applyNumberFormat="1" applyFont="1" applyFill="1" applyBorder="1" applyAlignment="1" applyProtection="1">
      <alignment vertical="center"/>
    </xf>
    <xf numFmtId="185" fontId="14" fillId="3" borderId="11" xfId="2" applyNumberFormat="1" applyFont="1" applyFill="1" applyBorder="1" applyAlignment="1" applyProtection="1">
      <alignment vertical="center"/>
      <protection locked="0"/>
    </xf>
    <xf numFmtId="185" fontId="14" fillId="3" borderId="4" xfId="2" applyNumberFormat="1" applyFont="1" applyFill="1" applyBorder="1" applyAlignment="1" applyProtection="1">
      <alignment vertical="center"/>
      <protection locked="0"/>
    </xf>
    <xf numFmtId="185" fontId="12" fillId="3" borderId="11" xfId="2" applyNumberFormat="1" applyFont="1" applyFill="1" applyBorder="1" applyAlignment="1" applyProtection="1">
      <alignment vertical="center"/>
      <protection locked="0"/>
    </xf>
    <xf numFmtId="185" fontId="11" fillId="3" borderId="11" xfId="2" applyNumberFormat="1" applyFont="1" applyFill="1" applyBorder="1" applyAlignment="1" applyProtection="1">
      <alignment vertical="center"/>
    </xf>
    <xf numFmtId="185" fontId="11" fillId="3" borderId="11" xfId="2" applyNumberFormat="1" applyFont="1" applyFill="1" applyBorder="1" applyAlignment="1" applyProtection="1">
      <alignment vertical="center"/>
      <protection locked="0"/>
    </xf>
    <xf numFmtId="185" fontId="11" fillId="3" borderId="4" xfId="2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distributed" vertical="center"/>
    </xf>
    <xf numFmtId="41" fontId="12" fillId="3" borderId="12" xfId="0" applyNumberFormat="1" applyFont="1" applyFill="1" applyBorder="1" applyAlignment="1">
      <alignment horizontal="right" vertical="center"/>
    </xf>
    <xf numFmtId="41" fontId="11" fillId="3" borderId="12" xfId="0" applyNumberFormat="1" applyFont="1" applyFill="1" applyBorder="1" applyAlignment="1" applyProtection="1">
      <alignment horizontal="right" vertical="center"/>
      <protection locked="0"/>
    </xf>
    <xf numFmtId="41" fontId="11" fillId="3" borderId="4" xfId="0" applyNumberFormat="1" applyFont="1" applyFill="1" applyBorder="1" applyAlignment="1" applyProtection="1">
      <alignment horizontal="right" vertical="center"/>
      <protection locked="0"/>
    </xf>
    <xf numFmtId="180" fontId="11" fillId="0" borderId="2" xfId="0" applyNumberFormat="1" applyFont="1" applyBorder="1" applyAlignment="1">
      <alignment horizontal="distributed" vertical="center" justifyLastLine="1"/>
    </xf>
    <xf numFmtId="187" fontId="11" fillId="0" borderId="12" xfId="0" applyNumberFormat="1" applyFont="1" applyBorder="1" applyAlignment="1">
      <alignment horizontal="right" vertical="center"/>
    </xf>
    <xf numFmtId="41" fontId="12" fillId="0" borderId="4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distributed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41" fontId="11" fillId="0" borderId="24" xfId="0" applyNumberFormat="1" applyFont="1" applyBorder="1" applyAlignment="1">
      <alignment horizontal="right" vertical="center"/>
    </xf>
    <xf numFmtId="41" fontId="11" fillId="0" borderId="24" xfId="0" applyNumberFormat="1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>
      <alignment horizontal="distributed" vertical="center"/>
    </xf>
    <xf numFmtId="41" fontId="11" fillId="0" borderId="27" xfId="0" applyNumberFormat="1" applyFont="1" applyBorder="1" applyAlignment="1" applyProtection="1">
      <alignment horizontal="right" vertical="center"/>
      <protection locked="0"/>
    </xf>
    <xf numFmtId="41" fontId="11" fillId="0" borderId="2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distributed" vertical="center"/>
    </xf>
    <xf numFmtId="0" fontId="9" fillId="0" borderId="0" xfId="0" applyFont="1" applyAlignment="1">
      <alignment horizontal="centerContinuous" vertical="center"/>
    </xf>
    <xf numFmtId="0" fontId="23" fillId="0" borderId="0" xfId="0" applyFont="1" applyAlignment="1">
      <alignment horizontal="distributed" vertical="center"/>
    </xf>
    <xf numFmtId="0" fontId="24" fillId="0" borderId="5" xfId="0" applyFont="1" applyBorder="1" applyAlignment="1">
      <alignment horizontal="centerContinuous" vertical="center"/>
    </xf>
    <xf numFmtId="0" fontId="24" fillId="0" borderId="8" xfId="0" applyFont="1" applyBorder="1" applyAlignment="1">
      <alignment horizontal="distributed" vertical="center" justifyLastLine="1"/>
    </xf>
    <xf numFmtId="0" fontId="24" fillId="0" borderId="5" xfId="0" applyFont="1" applyBorder="1" applyAlignment="1">
      <alignment horizontal="distributed" vertical="center" justifyLastLine="1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horizontal="centerContinuous" vertical="center"/>
    </xf>
    <xf numFmtId="0" fontId="24" fillId="0" borderId="10" xfId="0" applyFont="1" applyBorder="1" applyAlignment="1">
      <alignment horizontal="distributed" vertical="center" justifyLastLine="1"/>
    </xf>
    <xf numFmtId="0" fontId="24" fillId="0" borderId="3" xfId="0" applyFont="1" applyBorder="1" applyAlignment="1">
      <alignment horizontal="distributed" vertical="center" justifyLastLine="1"/>
    </xf>
    <xf numFmtId="180" fontId="24" fillId="0" borderId="2" xfId="0" applyNumberFormat="1" applyFont="1" applyBorder="1" applyAlignment="1">
      <alignment horizontal="distributed" vertical="center" justifyLastLine="1"/>
    </xf>
    <xf numFmtId="187" fontId="24" fillId="0" borderId="12" xfId="0" applyNumberFormat="1" applyFont="1" applyBorder="1" applyAlignment="1">
      <alignment horizontal="right" vertical="center"/>
    </xf>
    <xf numFmtId="41" fontId="24" fillId="0" borderId="4" xfId="0" applyNumberFormat="1" applyFont="1" applyBorder="1" applyAlignment="1" applyProtection="1">
      <alignment horizontal="right" vertical="center" shrinkToFit="1"/>
      <protection locked="0"/>
    </xf>
    <xf numFmtId="41" fontId="24" fillId="0" borderId="4" xfId="0" applyNumberFormat="1" applyFont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 shrinkToFit="1"/>
    </xf>
    <xf numFmtId="0" fontId="24" fillId="0" borderId="5" xfId="0" applyFont="1" applyBorder="1" applyAlignment="1">
      <alignment horizontal="distributed" vertical="center"/>
    </xf>
    <xf numFmtId="41" fontId="24" fillId="0" borderId="6" xfId="0" applyNumberFormat="1" applyFont="1" applyBorder="1" applyAlignment="1" applyProtection="1">
      <alignment horizontal="right" vertical="center" shrinkToFit="1"/>
      <protection locked="0"/>
    </xf>
    <xf numFmtId="41" fontId="24" fillId="0" borderId="6" xfId="0" applyNumberFormat="1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 justifyLastLine="1"/>
    </xf>
    <xf numFmtId="0" fontId="24" fillId="0" borderId="0" xfId="0" applyFont="1" applyAlignment="1">
      <alignment horizontal="distributed" vertical="center"/>
    </xf>
    <xf numFmtId="0" fontId="24" fillId="0" borderId="14" xfId="0" applyFont="1" applyBorder="1" applyAlignment="1">
      <alignment horizontal="distributed" vertical="center" justifyLastLine="1"/>
    </xf>
    <xf numFmtId="41" fontId="24" fillId="0" borderId="12" xfId="0" applyNumberFormat="1" applyFont="1" applyBorder="1" applyAlignment="1" applyProtection="1">
      <alignment horizontal="right" vertical="center" shrinkToFit="1"/>
      <protection locked="0"/>
    </xf>
    <xf numFmtId="41" fontId="24" fillId="0" borderId="12" xfId="0" applyNumberFormat="1" applyFont="1" applyBorder="1" applyAlignment="1" applyProtection="1">
      <alignment vertical="center" shrinkToFit="1"/>
      <protection locked="0"/>
    </xf>
    <xf numFmtId="0" fontId="24" fillId="0" borderId="12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distributed" vertical="center" justifyLastLine="1"/>
    </xf>
    <xf numFmtId="41" fontId="24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>
      <alignment horizontal="right" vertical="center"/>
    </xf>
    <xf numFmtId="176" fontId="8" fillId="0" borderId="0" xfId="1" applyNumberFormat="1" applyFont="1" applyFill="1" applyAlignment="1">
      <alignment horizontal="centerContinuous" vertical="center"/>
    </xf>
    <xf numFmtId="41" fontId="24" fillId="0" borderId="4" xfId="0" applyNumberFormat="1" applyFont="1" applyBorder="1" applyAlignment="1" applyProtection="1">
      <alignment horizontal="right" vertical="center"/>
      <protection locked="0"/>
    </xf>
    <xf numFmtId="41" fontId="24" fillId="0" borderId="6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180" fontId="9" fillId="0" borderId="2" xfId="0" applyNumberFormat="1" applyFont="1" applyBorder="1" applyAlignment="1">
      <alignment horizontal="distributed" vertical="center" justifyLastLine="1"/>
    </xf>
    <xf numFmtId="187" fontId="9" fillId="0" borderId="12" xfId="0" applyNumberFormat="1" applyFont="1" applyBorder="1" applyAlignment="1">
      <alignment horizontal="right" vertical="center"/>
    </xf>
    <xf numFmtId="41" fontId="9" fillId="0" borderId="4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41" fontId="9" fillId="0" borderId="12" xfId="0" applyNumberFormat="1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41" fontId="9" fillId="0" borderId="9" xfId="0" applyNumberFormat="1" applyFont="1" applyBorder="1" applyAlignment="1" applyProtection="1">
      <alignment horizontal="right" vertical="center"/>
      <protection locked="0"/>
    </xf>
    <xf numFmtId="41" fontId="9" fillId="0" borderId="13" xfId="0" applyNumberFormat="1" applyFont="1" applyBorder="1" applyAlignment="1" applyProtection="1">
      <alignment horizontal="right" vertical="center"/>
      <protection locked="0"/>
    </xf>
    <xf numFmtId="41" fontId="9" fillId="0" borderId="11" xfId="0" applyNumberFormat="1" applyFont="1" applyBorder="1" applyAlignment="1" applyProtection="1">
      <alignment horizontal="right" vertical="center"/>
      <protection locked="0"/>
    </xf>
    <xf numFmtId="41" fontId="9" fillId="0" borderId="0" xfId="0" applyNumberFormat="1" applyFont="1" applyAlignment="1" applyProtection="1">
      <alignment vertical="center"/>
      <protection locked="0"/>
    </xf>
    <xf numFmtId="41" fontId="9" fillId="0" borderId="0" xfId="0" applyNumberFormat="1" applyFont="1" applyAlignment="1" applyProtection="1">
      <alignment horizontal="right" vertical="center"/>
      <protection locked="0"/>
    </xf>
    <xf numFmtId="0" fontId="24" fillId="0" borderId="1" xfId="0" applyFont="1" applyBorder="1" applyAlignment="1">
      <alignment horizontal="distributed" vertical="center" justifyLastLine="1"/>
    </xf>
    <xf numFmtId="0" fontId="24" fillId="0" borderId="15" xfId="0" applyFont="1" applyBorder="1" applyAlignment="1">
      <alignment horizontal="distributed" vertical="center" justifyLastLine="1"/>
    </xf>
    <xf numFmtId="0" fontId="24" fillId="0" borderId="9" xfId="0" applyFont="1" applyBorder="1" applyAlignment="1">
      <alignment horizontal="distributed" vertical="center" justifyLastLine="1"/>
    </xf>
    <xf numFmtId="41" fontId="24" fillId="0" borderId="12" xfId="0" applyNumberFormat="1" applyFont="1" applyBorder="1" applyAlignment="1" applyProtection="1">
      <alignment horizontal="right" vertical="center"/>
      <protection locked="0"/>
    </xf>
    <xf numFmtId="0" fontId="24" fillId="0" borderId="11" xfId="0" applyFont="1" applyBorder="1" applyAlignment="1">
      <alignment horizontal="distributed" vertical="center" wrapText="1" justifyLastLine="1"/>
    </xf>
    <xf numFmtId="0" fontId="24" fillId="0" borderId="11" xfId="0" applyFont="1" applyBorder="1" applyAlignment="1">
      <alignment horizontal="distributed" vertical="center" justifyLastLine="1"/>
    </xf>
    <xf numFmtId="0" fontId="24" fillId="0" borderId="13" xfId="0" applyFont="1" applyBorder="1" applyAlignment="1">
      <alignment horizontal="distributed" vertical="center" justifyLastLine="1"/>
    </xf>
    <xf numFmtId="0" fontId="24" fillId="0" borderId="7" xfId="0" applyFont="1" applyBorder="1" applyAlignment="1">
      <alignment horizontal="distributed" vertical="center" justifyLastLine="1"/>
    </xf>
    <xf numFmtId="41" fontId="24" fillId="0" borderId="15" xfId="0" applyNumberFormat="1" applyFont="1" applyBorder="1" applyAlignment="1" applyProtection="1">
      <alignment horizontal="right" vertical="center"/>
      <protection locked="0"/>
    </xf>
    <xf numFmtId="41" fontId="24" fillId="0" borderId="2" xfId="0" applyNumberFormat="1" applyFont="1" applyBorder="1" applyAlignment="1" applyProtection="1">
      <alignment horizontal="right" vertical="center"/>
      <protection locked="0"/>
    </xf>
    <xf numFmtId="0" fontId="26" fillId="0" borderId="13" xfId="0" applyFont="1" applyBorder="1" applyAlignment="1">
      <alignment horizontal="distributed" vertical="center" wrapText="1" justifyLastLine="1"/>
    </xf>
    <xf numFmtId="0" fontId="27" fillId="0" borderId="11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41" fontId="12" fillId="3" borderId="4" xfId="0" applyNumberFormat="1" applyFont="1" applyFill="1" applyBorder="1" applyAlignment="1">
      <alignment horizontal="right" vertical="center"/>
    </xf>
    <xf numFmtId="41" fontId="11" fillId="3" borderId="24" xfId="0" applyNumberFormat="1" applyFont="1" applyFill="1" applyBorder="1" applyAlignment="1" applyProtection="1">
      <alignment horizontal="right" vertical="center"/>
      <protection locked="0"/>
    </xf>
    <xf numFmtId="41" fontId="11" fillId="3" borderId="27" xfId="0" applyNumberFormat="1" applyFont="1" applyFill="1" applyBorder="1" applyAlignment="1" applyProtection="1">
      <alignment horizontal="right" vertical="center"/>
      <protection locked="0"/>
    </xf>
    <xf numFmtId="41" fontId="24" fillId="3" borderId="4" xfId="0" applyNumberFormat="1" applyFont="1" applyFill="1" applyBorder="1" applyAlignment="1" applyProtection="1">
      <alignment vertical="center" shrinkToFit="1"/>
      <protection locked="0"/>
    </xf>
    <xf numFmtId="41" fontId="24" fillId="3" borderId="6" xfId="0" applyNumberFormat="1" applyFont="1" applyFill="1" applyBorder="1" applyAlignment="1" applyProtection="1">
      <alignment vertical="center" shrinkToFit="1"/>
      <protection locked="0"/>
    </xf>
    <xf numFmtId="41" fontId="24" fillId="3" borderId="6" xfId="0" applyNumberFormat="1" applyFont="1" applyFill="1" applyBorder="1" applyAlignment="1" applyProtection="1">
      <alignment horizontal="right" vertical="center" shrinkToFit="1"/>
      <protection locked="0"/>
    </xf>
    <xf numFmtId="41" fontId="24" fillId="3" borderId="12" xfId="0" applyNumberFormat="1" applyFont="1" applyFill="1" applyBorder="1" applyAlignment="1" applyProtection="1">
      <alignment horizontal="right" vertical="center" shrinkToFit="1"/>
      <protection locked="0"/>
    </xf>
    <xf numFmtId="41" fontId="2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24" fillId="3" borderId="0" xfId="0" applyFont="1" applyFill="1" applyAlignment="1">
      <alignment horizontal="centerContinuous" vertical="center"/>
    </xf>
    <xf numFmtId="0" fontId="24" fillId="3" borderId="14" xfId="0" applyFont="1" applyFill="1" applyBorder="1" applyAlignment="1">
      <alignment horizontal="centerContinuous" vertical="center"/>
    </xf>
    <xf numFmtId="0" fontId="24" fillId="3" borderId="8" xfId="0" applyFont="1" applyFill="1" applyBorder="1" applyAlignment="1">
      <alignment horizontal="distributed" vertical="center"/>
    </xf>
    <xf numFmtId="187" fontId="24" fillId="3" borderId="9" xfId="0" applyNumberFormat="1" applyFont="1" applyFill="1" applyBorder="1" applyAlignment="1">
      <alignment horizontal="right" vertical="center"/>
    </xf>
    <xf numFmtId="187" fontId="24" fillId="3" borderId="12" xfId="0" applyNumberFormat="1" applyFont="1" applyFill="1" applyBorder="1" applyAlignment="1">
      <alignment horizontal="right" vertical="center"/>
    </xf>
    <xf numFmtId="0" fontId="24" fillId="3" borderId="3" xfId="0" applyFont="1" applyFill="1" applyBorder="1" applyAlignment="1">
      <alignment horizontal="centerContinuous" vertical="center"/>
    </xf>
    <xf numFmtId="0" fontId="24" fillId="3" borderId="10" xfId="0" applyFont="1" applyFill="1" applyBorder="1" applyAlignment="1">
      <alignment horizontal="centerContinuous" vertical="center"/>
    </xf>
    <xf numFmtId="41" fontId="24" fillId="3" borderId="10" xfId="0" applyNumberFormat="1" applyFont="1" applyFill="1" applyBorder="1" applyAlignment="1" applyProtection="1">
      <alignment horizontal="right" vertical="center"/>
      <protection locked="0"/>
    </xf>
    <xf numFmtId="41" fontId="24" fillId="3" borderId="4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24" fillId="3" borderId="5" xfId="0" applyFont="1" applyFill="1" applyBorder="1" applyAlignment="1">
      <alignment horizontal="centerContinuous" vertical="center"/>
    </xf>
    <xf numFmtId="0" fontId="24" fillId="3" borderId="8" xfId="0" applyFont="1" applyFill="1" applyBorder="1" applyAlignment="1">
      <alignment horizontal="distributed" vertical="center" justifyLastLine="1"/>
    </xf>
    <xf numFmtId="0" fontId="24" fillId="3" borderId="5" xfId="0" applyFont="1" applyFill="1" applyBorder="1" applyAlignment="1">
      <alignment horizontal="distributed" vertical="center" justifyLastLine="1"/>
    </xf>
    <xf numFmtId="0" fontId="24" fillId="3" borderId="10" xfId="0" applyFont="1" applyFill="1" applyBorder="1" applyAlignment="1">
      <alignment horizontal="distributed" vertical="center" justifyLastLine="1"/>
    </xf>
    <xf numFmtId="0" fontId="24" fillId="3" borderId="3" xfId="0" applyFont="1" applyFill="1" applyBorder="1" applyAlignment="1">
      <alignment horizontal="distributed" vertical="center" justifyLastLine="1"/>
    </xf>
    <xf numFmtId="180" fontId="24" fillId="3" borderId="2" xfId="0" applyNumberFormat="1" applyFont="1" applyFill="1" applyBorder="1" applyAlignment="1">
      <alignment horizontal="distributed" vertical="center" justifyLastLine="1"/>
    </xf>
    <xf numFmtId="179" fontId="24" fillId="3" borderId="11" xfId="0" applyNumberFormat="1" applyFont="1" applyFill="1" applyBorder="1" applyAlignment="1" applyProtection="1">
      <alignment vertical="center"/>
      <protection locked="0"/>
    </xf>
    <xf numFmtId="179" fontId="24" fillId="3" borderId="4" xfId="0" applyNumberFormat="1" applyFont="1" applyFill="1" applyBorder="1" applyAlignment="1" applyProtection="1">
      <alignment vertical="center"/>
      <protection locked="0"/>
    </xf>
    <xf numFmtId="0" fontId="24" fillId="3" borderId="5" xfId="0" applyFont="1" applyFill="1" applyBorder="1" applyAlignment="1">
      <alignment vertical="center"/>
    </xf>
    <xf numFmtId="0" fontId="24" fillId="3" borderId="5" xfId="0" applyFont="1" applyFill="1" applyBorder="1" applyAlignment="1">
      <alignment horizontal="distributed" vertical="center"/>
    </xf>
    <xf numFmtId="41" fontId="24" fillId="3" borderId="6" xfId="0" applyNumberFormat="1" applyFont="1" applyFill="1" applyBorder="1" applyAlignment="1" applyProtection="1">
      <alignment horizontal="right" vertical="center"/>
      <protection locked="0"/>
    </xf>
    <xf numFmtId="0" fontId="24" fillId="3" borderId="3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distributed" vertical="center"/>
    </xf>
    <xf numFmtId="0" fontId="24" fillId="3" borderId="10" xfId="0" applyFont="1" applyFill="1" applyBorder="1" applyAlignment="1">
      <alignment horizontal="distributed" vertical="center"/>
    </xf>
    <xf numFmtId="179" fontId="24" fillId="3" borderId="11" xfId="0" applyNumberFormat="1" applyFont="1" applyFill="1" applyBorder="1" applyAlignment="1" applyProtection="1">
      <alignment horizontal="right" vertical="center"/>
      <protection locked="0"/>
    </xf>
    <xf numFmtId="179" fontId="24" fillId="3" borderId="4" xfId="0" applyNumberFormat="1" applyFont="1" applyFill="1" applyBorder="1" applyAlignment="1" applyProtection="1">
      <alignment horizontal="right" vertical="center"/>
      <protection locked="0"/>
    </xf>
    <xf numFmtId="41" fontId="24" fillId="3" borderId="11" xfId="0" applyNumberFormat="1" applyFont="1" applyFill="1" applyBorder="1" applyAlignment="1" applyProtection="1">
      <alignment horizontal="right" vertical="center"/>
      <protection locked="0"/>
    </xf>
    <xf numFmtId="41" fontId="9" fillId="3" borderId="4" xfId="0" applyNumberFormat="1" applyFont="1" applyFill="1" applyBorder="1" applyAlignment="1" applyProtection="1">
      <alignment horizontal="right" vertical="center"/>
      <protection locked="0"/>
    </xf>
    <xf numFmtId="41" fontId="9" fillId="3" borderId="12" xfId="0" applyNumberFormat="1" applyFont="1" applyFill="1" applyBorder="1" applyAlignment="1" applyProtection="1">
      <alignment horizontal="right" vertical="center"/>
      <protection locked="0"/>
    </xf>
    <xf numFmtId="41" fontId="9" fillId="3" borderId="9" xfId="0" applyNumberFormat="1" applyFont="1" applyFill="1" applyBorder="1" applyAlignment="1" applyProtection="1">
      <alignment horizontal="right" vertical="center"/>
      <protection locked="0"/>
    </xf>
    <xf numFmtId="41" fontId="9" fillId="3" borderId="13" xfId="0" applyNumberFormat="1" applyFont="1" applyFill="1" applyBorder="1" applyAlignment="1" applyProtection="1">
      <alignment horizontal="right" vertical="center"/>
      <protection locked="0"/>
    </xf>
    <xf numFmtId="41" fontId="9" fillId="3" borderId="11" xfId="0" applyNumberFormat="1" applyFont="1" applyFill="1" applyBorder="1" applyAlignment="1" applyProtection="1">
      <alignment horizontal="right" vertical="center"/>
      <protection locked="0"/>
    </xf>
    <xf numFmtId="41" fontId="24" fillId="3" borderId="12" xfId="0" applyNumberFormat="1" applyFont="1" applyFill="1" applyBorder="1" applyAlignment="1" applyProtection="1">
      <alignment horizontal="right" vertical="center"/>
      <protection locked="0"/>
    </xf>
    <xf numFmtId="41" fontId="24" fillId="3" borderId="15" xfId="0" applyNumberFormat="1" applyFont="1" applyFill="1" applyBorder="1" applyAlignment="1" applyProtection="1">
      <alignment horizontal="right" vertical="center"/>
      <protection locked="0"/>
    </xf>
    <xf numFmtId="41" fontId="24" fillId="3" borderId="2" xfId="0" applyNumberFormat="1" applyFont="1" applyFill="1" applyBorder="1" applyAlignment="1" applyProtection="1">
      <alignment horizontal="right" vertical="center"/>
      <protection locked="0"/>
    </xf>
    <xf numFmtId="190" fontId="11" fillId="0" borderId="14" xfId="0" applyNumberFormat="1" applyFont="1" applyFill="1" applyBorder="1" applyAlignment="1" applyProtection="1">
      <alignment horizontal="right" vertical="center"/>
    </xf>
    <xf numFmtId="179" fontId="11" fillId="0" borderId="13" xfId="0" applyNumberFormat="1" applyFont="1" applyFill="1" applyBorder="1" applyAlignment="1" applyProtection="1">
      <alignment horizontal="right" vertical="center"/>
      <protection locked="0"/>
    </xf>
    <xf numFmtId="179" fontId="11" fillId="0" borderId="12" xfId="0" applyNumberFormat="1" applyFont="1" applyFill="1" applyBorder="1" applyAlignment="1" applyProtection="1">
      <alignment horizontal="right" vertical="center"/>
      <protection locked="0"/>
    </xf>
    <xf numFmtId="191" fontId="11" fillId="0" borderId="14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192" fontId="9" fillId="0" borderId="0" xfId="0" applyNumberFormat="1" applyFont="1" applyFill="1" applyBorder="1" applyAlignment="1" applyProtection="1">
      <alignment horizontal="right" vertical="center"/>
    </xf>
    <xf numFmtId="180" fontId="11" fillId="0" borderId="15" xfId="0" applyNumberFormat="1" applyFont="1" applyFill="1" applyBorder="1" applyAlignment="1" applyProtection="1">
      <alignment horizontal="distributed" vertical="center" justifyLastLine="1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1" fillId="0" borderId="0" xfId="0" applyNumberFormat="1" applyFont="1" applyFill="1" applyAlignment="1" applyProtection="1">
      <alignment vertical="center"/>
    </xf>
    <xf numFmtId="41" fontId="12" fillId="0" borderId="15" xfId="0" applyNumberFormat="1" applyFont="1" applyFill="1" applyBorder="1" applyAlignment="1" applyProtection="1">
      <alignment vertical="center"/>
    </xf>
    <xf numFmtId="41" fontId="12" fillId="0" borderId="15" xfId="0" applyNumberFormat="1" applyFont="1" applyFill="1" applyBorder="1" applyAlignment="1" applyProtection="1">
      <alignment vertical="center"/>
      <protection locked="0"/>
    </xf>
    <xf numFmtId="41" fontId="12" fillId="0" borderId="2" xfId="0" applyNumberFormat="1" applyFont="1" applyFill="1" applyBorder="1" applyAlignment="1" applyProtection="1">
      <alignment vertical="center"/>
      <protection locked="0"/>
    </xf>
    <xf numFmtId="41" fontId="11" fillId="0" borderId="13" xfId="0" applyNumberFormat="1" applyFont="1" applyFill="1" applyBorder="1" applyAlignment="1" applyProtection="1">
      <alignment vertical="center"/>
    </xf>
    <xf numFmtId="41" fontId="11" fillId="0" borderId="13" xfId="0" applyNumberFormat="1" applyFont="1" applyFill="1" applyBorder="1" applyAlignment="1" applyProtection="1">
      <alignment horizontal="right" vertical="center"/>
      <protection locked="0"/>
    </xf>
    <xf numFmtId="41" fontId="11" fillId="0" borderId="12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vertical="center"/>
    </xf>
    <xf numFmtId="41" fontId="11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12" xfId="0" applyNumberFormat="1" applyFont="1" applyFill="1" applyBorder="1" applyAlignment="1" applyProtection="1">
      <alignment horizontal="right" vertical="center"/>
      <protection locked="0"/>
    </xf>
    <xf numFmtId="41" fontId="11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11" fillId="0" borderId="6" xfId="0" applyNumberFormat="1" applyFont="1" applyFill="1" applyBorder="1" applyAlignment="1" applyProtection="1">
      <alignment vertical="center"/>
      <protection locked="0"/>
    </xf>
    <xf numFmtId="41" fontId="11" fillId="0" borderId="11" xfId="0" applyNumberFormat="1" applyFont="1" applyFill="1" applyBorder="1" applyAlignment="1" applyProtection="1">
      <alignment horizontal="right" vertical="center"/>
      <protection locked="0"/>
    </xf>
    <xf numFmtId="41" fontId="11" fillId="0" borderId="15" xfId="0" applyNumberFormat="1" applyFont="1" applyFill="1" applyBorder="1" applyAlignment="1" applyProtection="1">
      <alignment vertical="center"/>
    </xf>
    <xf numFmtId="41" fontId="11" fillId="0" borderId="2" xfId="0" applyNumberFormat="1" applyFont="1" applyFill="1" applyBorder="1" applyAlignment="1" applyProtection="1">
      <alignment vertical="center"/>
      <protection locked="0"/>
    </xf>
    <xf numFmtId="41" fontId="11" fillId="0" borderId="4" xfId="0" applyNumberFormat="1" applyFont="1" applyFill="1" applyBorder="1" applyAlignment="1" applyProtection="1">
      <alignment vertical="center"/>
      <protection locked="0"/>
    </xf>
    <xf numFmtId="179" fontId="11" fillId="3" borderId="11" xfId="0" applyNumberFormat="1" applyFont="1" applyFill="1" applyBorder="1" applyAlignment="1" applyProtection="1">
      <alignment horizontal="right" vertical="center"/>
      <protection locked="0"/>
    </xf>
    <xf numFmtId="179" fontId="11" fillId="3" borderId="4" xfId="0" applyNumberFormat="1" applyFont="1" applyFill="1" applyBorder="1" applyAlignment="1" applyProtection="1">
      <alignment horizontal="right" vertical="center"/>
      <protection locked="0"/>
    </xf>
    <xf numFmtId="193" fontId="11" fillId="0" borderId="0" xfId="2" applyNumberFormat="1" applyFont="1" applyFill="1" applyAlignment="1" applyProtection="1">
      <alignment vertical="center"/>
    </xf>
    <xf numFmtId="193" fontId="11" fillId="0" borderId="2" xfId="2" applyNumberFormat="1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 indent="1"/>
    </xf>
    <xf numFmtId="194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6" xfId="0" applyNumberFormat="1" applyFont="1" applyFill="1" applyBorder="1" applyAlignment="1" applyProtection="1">
      <alignment horizontal="right" vertical="center" shrinkToFit="1"/>
    </xf>
    <xf numFmtId="194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Border="1" applyAlignment="1" applyProtection="1">
      <alignment horizontal="distributed" vertical="center" indent="1"/>
    </xf>
    <xf numFmtId="194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12" xfId="0" applyNumberFormat="1" applyFont="1" applyFill="1" applyBorder="1" applyAlignment="1" applyProtection="1">
      <alignment horizontal="right" vertical="center" shrinkToFit="1"/>
    </xf>
    <xf numFmtId="194" fontId="11" fillId="0" borderId="12" xfId="0" applyNumberFormat="1" applyFont="1" applyFill="1" applyBorder="1" applyAlignment="1" applyProtection="1">
      <alignment vertical="center" shrinkToFit="1"/>
      <protection locked="0"/>
    </xf>
    <xf numFmtId="194" fontId="11" fillId="0" borderId="12" xfId="0" applyNumberFormat="1" applyFont="1" applyFill="1" applyBorder="1" applyAlignment="1" applyProtection="1">
      <alignment vertical="center" shrinkToFit="1"/>
    </xf>
    <xf numFmtId="194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4" fontId="11" fillId="0" borderId="4" xfId="0" applyNumberFormat="1" applyFont="1" applyFill="1" applyBorder="1" applyAlignment="1" applyProtection="1">
      <alignment horizontal="right" vertical="center" shrinkToFit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indent="1"/>
    </xf>
    <xf numFmtId="41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11" xfId="0" applyNumberFormat="1" applyFont="1" applyFill="1" applyBorder="1" applyAlignment="1" applyProtection="1">
      <alignment horizontal="right" vertical="center" shrinkToFit="1"/>
      <protection locked="0"/>
    </xf>
    <xf numFmtId="193" fontId="11" fillId="0" borderId="0" xfId="2" applyNumberFormat="1" applyFont="1" applyFill="1" applyBorder="1" applyAlignment="1" applyProtection="1">
      <alignment horizontal="right" vertical="center"/>
    </xf>
    <xf numFmtId="193" fontId="13" fillId="0" borderId="0" xfId="2" applyNumberFormat="1" applyFont="1" applyFill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distributed" vertical="center"/>
    </xf>
    <xf numFmtId="0" fontId="11" fillId="0" borderId="15" xfId="0" applyNumberFormat="1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 justifyLastLine="1"/>
    </xf>
    <xf numFmtId="179" fontId="12" fillId="0" borderId="12" xfId="0" applyNumberFormat="1" applyFont="1" applyFill="1" applyBorder="1" applyAlignment="1" applyProtection="1">
      <alignment horizontal="right" vertical="center"/>
      <protection locked="0"/>
    </xf>
    <xf numFmtId="179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11" fillId="0" borderId="13" xfId="0" applyFont="1" applyFill="1" applyBorder="1" applyAlignment="1" applyProtection="1">
      <alignment horizontal="right" vertical="center"/>
    </xf>
    <xf numFmtId="179" fontId="11" fillId="0" borderId="4" xfId="0" applyNumberFormat="1" applyFont="1" applyFill="1" applyBorder="1" applyAlignment="1" applyProtection="1">
      <alignment horizontal="right" vertical="center"/>
      <protection locked="0"/>
    </xf>
    <xf numFmtId="179" fontId="11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1" xfId="0" applyFont="1" applyFill="1" applyBorder="1" applyAlignment="1" applyProtection="1">
      <alignment horizontal="right" vertical="center"/>
    </xf>
    <xf numFmtId="179" fontId="11" fillId="0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195" fontId="11" fillId="0" borderId="14" xfId="0" applyNumberFormat="1" applyFont="1" applyFill="1" applyBorder="1" applyAlignment="1" applyProtection="1">
      <alignment horizontal="right" vertical="center"/>
    </xf>
    <xf numFmtId="41" fontId="11" fillId="0" borderId="12" xfId="0" applyNumberFormat="1" applyFont="1" applyFill="1" applyBorder="1" applyAlignment="1" applyProtection="1">
      <alignment vertical="center"/>
    </xf>
    <xf numFmtId="195" fontId="11" fillId="0" borderId="10" xfId="0" applyNumberFormat="1" applyFont="1" applyFill="1" applyBorder="1" applyAlignment="1" applyProtection="1">
      <alignment horizontal="right" vertical="center"/>
    </xf>
    <xf numFmtId="179" fontId="12" fillId="3" borderId="13" xfId="0" applyNumberFormat="1" applyFont="1" applyFill="1" applyBorder="1" applyAlignment="1" applyProtection="1">
      <alignment horizontal="right" vertical="center"/>
      <protection locked="0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1" xfId="0" applyFont="1" applyFill="1" applyBorder="1" applyAlignment="1" applyProtection="1">
      <alignment horizontal="right" vertical="center"/>
    </xf>
    <xf numFmtId="41" fontId="11" fillId="3" borderId="4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76" fontId="8" fillId="0" borderId="0" xfId="1" applyNumberFormat="1" applyFont="1" applyFill="1" applyAlignment="1">
      <alignment horizontal="center" vertical="center"/>
    </xf>
    <xf numFmtId="0" fontId="9" fillId="0" borderId="2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alignment horizontal="distributed" vertical="center" justifyLastLine="1"/>
    </xf>
    <xf numFmtId="0" fontId="12" fillId="0" borderId="11" xfId="0" applyFont="1" applyFill="1" applyBorder="1" applyAlignment="1" applyProtection="1">
      <alignment horizontal="distributed" vertical="center" justifyLastLine="1"/>
    </xf>
    <xf numFmtId="0" fontId="11" fillId="0" borderId="2" xfId="0" applyFont="1" applyFill="1" applyBorder="1" applyAlignment="1" applyProtection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11" fillId="0" borderId="6" xfId="0" applyFont="1" applyFill="1" applyBorder="1" applyAlignment="1" applyProtection="1">
      <alignment horizontal="distributed" vertical="center" justifyLastLine="1"/>
    </xf>
    <xf numFmtId="0" fontId="11" fillId="0" borderId="4" xfId="0" applyFont="1" applyFill="1" applyBorder="1" applyAlignment="1" applyProtection="1">
      <alignment horizontal="distributed" vertical="center" justifyLastLine="1"/>
    </xf>
    <xf numFmtId="0" fontId="11" fillId="0" borderId="5" xfId="0" applyFont="1" applyFill="1" applyBorder="1" applyAlignment="1" applyProtection="1">
      <alignment horizontal="distributed" vertical="center"/>
    </xf>
    <xf numFmtId="0" fontId="11" fillId="0" borderId="8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14" xfId="0" applyFont="1" applyFill="1" applyBorder="1" applyAlignment="1" applyProtection="1">
      <alignment horizontal="distributed" vertical="center"/>
    </xf>
    <xf numFmtId="0" fontId="11" fillId="0" borderId="3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/>
    </xf>
    <xf numFmtId="0" fontId="11" fillId="0" borderId="2" xfId="0" applyFont="1" applyFill="1" applyBorder="1" applyAlignment="1" applyProtection="1">
      <alignment horizontal="center" vertical="center" justifyLastLine="1"/>
    </xf>
    <xf numFmtId="0" fontId="11" fillId="0" borderId="1" xfId="0" applyFont="1" applyFill="1" applyBorder="1" applyAlignment="1" applyProtection="1">
      <alignment horizontal="center" vertical="center" justifyLastLine="1"/>
    </xf>
    <xf numFmtId="0" fontId="11" fillId="0" borderId="2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24" fillId="3" borderId="5" xfId="0" applyFont="1" applyFill="1" applyBorder="1" applyAlignment="1">
      <alignment horizontal="distributed" vertical="center"/>
    </xf>
    <xf numFmtId="0" fontId="24" fillId="3" borderId="3" xfId="0" applyFont="1" applyFill="1" applyBorder="1" applyAlignment="1">
      <alignment horizontal="distributed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distributed" vertical="center" justifyLastLine="1"/>
    </xf>
    <xf numFmtId="0" fontId="24" fillId="3" borderId="1" xfId="0" applyFont="1" applyFill="1" applyBorder="1" applyAlignment="1">
      <alignment horizontal="distributed" vertical="center" justifyLastLine="1"/>
    </xf>
    <xf numFmtId="0" fontId="25" fillId="3" borderId="5" xfId="0" applyFont="1" applyFill="1" applyBorder="1" applyAlignment="1">
      <alignment horizontal="distributed" vertical="center" justifyLastLine="1"/>
    </xf>
    <xf numFmtId="0" fontId="25" fillId="3" borderId="8" xfId="0" applyFont="1" applyFill="1" applyBorder="1" applyAlignment="1">
      <alignment horizontal="distributed" vertical="center" justifyLastLine="1"/>
    </xf>
    <xf numFmtId="0" fontId="25" fillId="3" borderId="3" xfId="0" applyFont="1" applyFill="1" applyBorder="1" applyAlignment="1">
      <alignment horizontal="distributed" vertical="center" justifyLastLine="1"/>
    </xf>
    <xf numFmtId="0" fontId="25" fillId="3" borderId="10" xfId="0" applyFont="1" applyFill="1" applyBorder="1" applyAlignment="1">
      <alignment horizontal="distributed" vertical="center" justifyLastLine="1"/>
    </xf>
    <xf numFmtId="176" fontId="10" fillId="3" borderId="3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24" fillId="3" borderId="5" xfId="0" applyFont="1" applyFill="1" applyBorder="1" applyAlignment="1">
      <alignment horizontal="distributed" vertical="center" justifyLastLine="1"/>
    </xf>
    <xf numFmtId="0" fontId="24" fillId="3" borderId="3" xfId="0" applyFont="1" applyFill="1" applyBorder="1" applyAlignment="1">
      <alignment horizontal="distributed" vertical="center" justifyLastLine="1"/>
    </xf>
    <xf numFmtId="0" fontId="24" fillId="3" borderId="7" xfId="0" applyFont="1" applyFill="1" applyBorder="1" applyAlignment="1">
      <alignment horizontal="distributed" vertical="center" justifyLastLine="1"/>
    </xf>
    <xf numFmtId="0" fontId="24" fillId="0" borderId="2" xfId="0" applyFont="1" applyBorder="1" applyAlignment="1">
      <alignment horizontal="distributed" vertical="center" justifyLastLine="1"/>
    </xf>
    <xf numFmtId="0" fontId="24" fillId="0" borderId="1" xfId="0" applyFont="1" applyBorder="1" applyAlignment="1">
      <alignment horizontal="distributed" vertical="center" justifyLastLine="1"/>
    </xf>
    <xf numFmtId="0" fontId="24" fillId="0" borderId="5" xfId="0" applyFont="1" applyBorder="1" applyAlignment="1">
      <alignment horizontal="distributed" vertical="center" justifyLastLine="1"/>
    </xf>
    <xf numFmtId="0" fontId="24" fillId="0" borderId="3" xfId="0" applyFont="1" applyBorder="1" applyAlignment="1">
      <alignment horizontal="distributed" vertical="center" justifyLastLine="1"/>
    </xf>
    <xf numFmtId="0" fontId="24" fillId="0" borderId="7" xfId="0" applyFont="1" applyBorder="1" applyAlignment="1">
      <alignment horizontal="distributed" vertical="center" justifyLastLine="1"/>
    </xf>
    <xf numFmtId="176" fontId="10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5" fillId="0" borderId="5" xfId="0" applyFont="1" applyBorder="1" applyAlignment="1">
      <alignment horizontal="distributed" vertical="center" justifyLastLine="1"/>
    </xf>
    <xf numFmtId="0" fontId="25" fillId="0" borderId="8" xfId="0" applyFont="1" applyBorder="1" applyAlignment="1">
      <alignment horizontal="distributed" vertical="center" justifyLastLine="1"/>
    </xf>
    <xf numFmtId="0" fontId="25" fillId="0" borderId="3" xfId="0" applyFont="1" applyBorder="1" applyAlignment="1">
      <alignment horizontal="distributed" vertical="center" justifyLastLine="1"/>
    </xf>
    <xf numFmtId="0" fontId="25" fillId="0" borderId="10" xfId="0" applyFont="1" applyBorder="1" applyAlignment="1">
      <alignment horizontal="distributed" vertical="center" justifyLastLine="1"/>
    </xf>
    <xf numFmtId="0" fontId="24" fillId="0" borderId="8" xfId="0" applyFont="1" applyBorder="1" applyAlignment="1">
      <alignment horizontal="distributed" vertical="center"/>
    </xf>
    <xf numFmtId="0" fontId="24" fillId="0" borderId="10" xfId="0" applyFont="1" applyBorder="1" applyAlignment="1">
      <alignment horizontal="distributed" vertical="center"/>
    </xf>
    <xf numFmtId="0" fontId="24" fillId="0" borderId="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justifyLastLine="1"/>
    </xf>
    <xf numFmtId="0" fontId="24" fillId="0" borderId="10" xfId="0" applyFont="1" applyBorder="1" applyAlignment="1">
      <alignment horizontal="center" vertical="center" justifyLastLine="1"/>
    </xf>
    <xf numFmtId="41" fontId="9" fillId="0" borderId="9" xfId="0" applyNumberFormat="1" applyFont="1" applyBorder="1" applyAlignment="1" applyProtection="1">
      <alignment vertical="center"/>
      <protection locked="0"/>
    </xf>
    <xf numFmtId="41" fontId="9" fillId="0" borderId="11" xfId="0" applyNumberFormat="1" applyFont="1" applyBorder="1" applyAlignment="1" applyProtection="1">
      <alignment vertical="center"/>
      <protection locked="0"/>
    </xf>
    <xf numFmtId="41" fontId="9" fillId="3" borderId="9" xfId="0" applyNumberFormat="1" applyFont="1" applyFill="1" applyBorder="1" applyAlignment="1" applyProtection="1">
      <alignment vertical="center"/>
      <protection locked="0"/>
    </xf>
    <xf numFmtId="41" fontId="9" fillId="3" borderId="11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9" fillId="3" borderId="6" xfId="0" applyNumberFormat="1" applyFont="1" applyFill="1" applyBorder="1" applyAlignment="1" applyProtection="1">
      <alignment vertical="center"/>
      <protection locked="0"/>
    </xf>
    <xf numFmtId="41" fontId="9" fillId="3" borderId="4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>
      <alignment horizontal="distributed" vertical="center" justifyLastLine="1"/>
    </xf>
    <xf numFmtId="0" fontId="24" fillId="0" borderId="10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24" fillId="0" borderId="9" xfId="0" applyFont="1" applyBorder="1" applyAlignment="1">
      <alignment horizontal="distributed" vertical="center" justifyLastLine="1"/>
    </xf>
    <xf numFmtId="0" fontId="24" fillId="0" borderId="11" xfId="0" applyFont="1" applyBorder="1" applyAlignment="1">
      <alignment horizontal="distributed" vertical="center" justifyLastLine="1"/>
    </xf>
    <xf numFmtId="0" fontId="24" fillId="0" borderId="5" xfId="0" applyFont="1" applyBorder="1" applyAlignment="1">
      <alignment horizontal="distributed" vertical="center" wrapText="1" justifyLastLine="1"/>
    </xf>
    <xf numFmtId="0" fontId="24" fillId="0" borderId="14" xfId="0" applyFont="1" applyBorder="1" applyAlignment="1">
      <alignment horizontal="distributed" vertical="center" justifyLastLine="1"/>
    </xf>
    <xf numFmtId="0" fontId="24" fillId="0" borderId="8" xfId="0" applyFont="1" applyBorder="1" applyAlignment="1">
      <alignment horizontal="distributed" vertical="center" wrapText="1" justifyLastLine="1"/>
    </xf>
    <xf numFmtId="0" fontId="11" fillId="0" borderId="8" xfId="0" applyFont="1" applyFill="1" applyBorder="1" applyAlignment="1" applyProtection="1">
      <alignment horizontal="distributed" vertical="center" wrapText="1" justifyLastLine="1"/>
    </xf>
    <xf numFmtId="0" fontId="11" fillId="0" borderId="14" xfId="0" applyFont="1" applyFill="1" applyBorder="1" applyAlignment="1" applyProtection="1">
      <alignment horizontal="distributed" vertical="center" wrapText="1" justifyLastLine="1"/>
    </xf>
    <xf numFmtId="0" fontId="11" fillId="0" borderId="10" xfId="0" applyFont="1" applyFill="1" applyBorder="1" applyAlignment="1" applyProtection="1">
      <alignment horizontal="distributed" vertical="center" wrapText="1" justifyLastLine="1"/>
    </xf>
    <xf numFmtId="180" fontId="11" fillId="0" borderId="2" xfId="0" applyNumberFormat="1" applyFont="1" applyFill="1" applyBorder="1" applyAlignment="1" applyProtection="1">
      <alignment horizontal="distributed" vertical="center" justifyLastLine="1"/>
    </xf>
    <xf numFmtId="180" fontId="11" fillId="0" borderId="1" xfId="0" applyNumberFormat="1" applyFont="1" applyFill="1" applyBorder="1" applyAlignment="1" applyProtection="1">
      <alignment horizontal="distributed" vertical="center" justifyLastLine="1"/>
    </xf>
    <xf numFmtId="180" fontId="11" fillId="0" borderId="7" xfId="0" applyNumberFormat="1" applyFont="1" applyFill="1" applyBorder="1" applyAlignment="1" applyProtection="1">
      <alignment horizontal="distributed" vertical="center" justifyLastLine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justifyLastLine="1"/>
    </xf>
    <xf numFmtId="0" fontId="11" fillId="0" borderId="0" xfId="0" applyFont="1" applyFill="1" applyBorder="1" applyAlignment="1" applyProtection="1">
      <alignment horizontal="center" vertical="center" justifyLastLine="1"/>
    </xf>
    <xf numFmtId="0" fontId="11" fillId="0" borderId="3" xfId="0" applyFont="1" applyFill="1" applyBorder="1" applyAlignment="1" applyProtection="1">
      <alignment horizontal="center" vertical="center" justifyLastLine="1"/>
    </xf>
    <xf numFmtId="0" fontId="11" fillId="0" borderId="16" xfId="0" applyFont="1" applyFill="1" applyBorder="1" applyAlignment="1" applyProtection="1">
      <alignment horizontal="center" vertical="center" wrapText="1" justifyLastLine="1"/>
    </xf>
    <xf numFmtId="0" fontId="11" fillId="0" borderId="5" xfId="0" applyFont="1" applyFill="1" applyBorder="1" applyAlignment="1" applyProtection="1">
      <alignment horizontal="center" vertical="center" wrapText="1" justifyLastLine="1"/>
    </xf>
    <xf numFmtId="0" fontId="11" fillId="0" borderId="17" xfId="0" applyFont="1" applyFill="1" applyBorder="1" applyAlignment="1" applyProtection="1">
      <alignment horizontal="center" vertical="center" wrapText="1" justifyLastLine="1"/>
    </xf>
    <xf numFmtId="0" fontId="11" fillId="0" borderId="0" xfId="0" applyFont="1" applyFill="1" applyBorder="1" applyAlignment="1" applyProtection="1">
      <alignment horizontal="center" vertical="center" wrapText="1" justifyLastLine="1"/>
    </xf>
    <xf numFmtId="0" fontId="11" fillId="0" borderId="6" xfId="0" applyFont="1" applyFill="1" applyBorder="1" applyAlignment="1" applyProtection="1">
      <alignment horizontal="center" vertical="center" justifyLastLine="1"/>
    </xf>
    <xf numFmtId="0" fontId="11" fillId="0" borderId="20" xfId="0" applyFont="1" applyFill="1" applyBorder="1" applyAlignment="1" applyProtection="1">
      <alignment horizontal="center" vertical="center" wrapText="1" justifyLastLine="1"/>
    </xf>
    <xf numFmtId="0" fontId="11" fillId="0" borderId="21" xfId="0" applyFont="1" applyFill="1" applyBorder="1" applyAlignment="1" applyProtection="1">
      <alignment horizontal="center" vertical="center" wrapText="1" justifyLastLine="1"/>
    </xf>
    <xf numFmtId="0" fontId="11" fillId="0" borderId="9" xfId="0" applyFont="1" applyFill="1" applyBorder="1" applyAlignment="1" applyProtection="1">
      <alignment horizontal="center" vertical="center" wrapText="1" justifyLastLine="1"/>
    </xf>
    <xf numFmtId="0" fontId="11" fillId="0" borderId="11" xfId="0" applyFont="1" applyFill="1" applyBorder="1" applyAlignment="1" applyProtection="1">
      <alignment horizontal="center" vertical="center" wrapText="1" justifyLastLine="1"/>
    </xf>
    <xf numFmtId="176" fontId="10" fillId="0" borderId="0" xfId="1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justifyLastLine="1"/>
    </xf>
    <xf numFmtId="0" fontId="11" fillId="0" borderId="10" xfId="0" applyFont="1" applyFill="1" applyBorder="1" applyAlignment="1" applyProtection="1">
      <alignment horizontal="center" vertical="center" justifyLastLine="1"/>
    </xf>
    <xf numFmtId="0" fontId="11" fillId="0" borderId="13" xfId="0" applyFont="1" applyFill="1" applyBorder="1" applyAlignment="1" applyProtection="1">
      <alignment horizontal="center" vertical="center" justifyLastLine="1"/>
    </xf>
    <xf numFmtId="0" fontId="11" fillId="0" borderId="11" xfId="0" applyFont="1" applyFill="1" applyBorder="1" applyAlignment="1" applyProtection="1">
      <alignment horizontal="center" vertical="center" justifyLastLine="1"/>
    </xf>
    <xf numFmtId="38" fontId="11" fillId="0" borderId="6" xfId="2" applyFont="1" applyFill="1" applyBorder="1" applyAlignment="1" applyProtection="1">
      <alignment horizontal="center" vertical="center" justifyLastLine="1"/>
    </xf>
    <xf numFmtId="38" fontId="11" fillId="0" borderId="4" xfId="2" applyFont="1" applyFill="1" applyBorder="1" applyAlignment="1" applyProtection="1">
      <alignment horizontal="center" vertical="center" justifyLastLine="1"/>
    </xf>
    <xf numFmtId="0" fontId="11" fillId="0" borderId="6" xfId="0" applyFont="1" applyFill="1" applyBorder="1" applyAlignment="1" applyProtection="1">
      <alignment horizontal="distributed" vertical="center" wrapText="1" justifyLastLine="1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0" fontId="11" fillId="0" borderId="6" xfId="0" applyFont="1" applyFill="1" applyBorder="1" applyAlignment="1" applyProtection="1">
      <alignment horizontal="center" vertical="center" wrapText="1" justifyLastLine="1"/>
    </xf>
    <xf numFmtId="0" fontId="11" fillId="0" borderId="4" xfId="0" applyFont="1" applyFill="1" applyBorder="1" applyAlignment="1" applyProtection="1">
      <alignment horizontal="center" vertical="center" wrapText="1" justifyLastLine="1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distributed" vertical="center" justifyLastLine="1"/>
    </xf>
    <xf numFmtId="0" fontId="14" fillId="0" borderId="7" xfId="0" applyFont="1" applyFill="1" applyBorder="1" applyAlignment="1" applyProtection="1">
      <alignment horizontal="distributed" vertical="center" justifyLastLine="1"/>
    </xf>
    <xf numFmtId="38" fontId="14" fillId="0" borderId="2" xfId="2" applyFont="1" applyFill="1" applyBorder="1" applyAlignment="1" applyProtection="1">
      <alignment horizontal="distributed" vertical="center" justifyLastLine="1"/>
    </xf>
    <xf numFmtId="38" fontId="14" fillId="0" borderId="1" xfId="2" applyFont="1" applyFill="1" applyBorder="1" applyAlignment="1" applyProtection="1">
      <alignment horizontal="distributed" vertical="center" justifyLastLine="1"/>
    </xf>
    <xf numFmtId="38" fontId="14" fillId="0" borderId="7" xfId="2" applyFont="1" applyFill="1" applyBorder="1" applyAlignment="1" applyProtection="1">
      <alignment horizontal="distributed" vertical="center" justifyLastLine="1"/>
    </xf>
    <xf numFmtId="0" fontId="12" fillId="0" borderId="2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>
      <alignment horizontal="distributed" vertical="center" justifyLastLine="1"/>
    </xf>
    <xf numFmtId="182" fontId="11" fillId="0" borderId="13" xfId="0" applyNumberFormat="1" applyFont="1" applyFill="1" applyBorder="1" applyAlignment="1" applyProtection="1">
      <alignment vertical="center"/>
      <protection locked="0"/>
    </xf>
    <xf numFmtId="182" fontId="11" fillId="0" borderId="11" xfId="0" applyNumberFormat="1" applyFont="1" applyFill="1" applyBorder="1" applyAlignment="1" applyProtection="1">
      <alignment vertical="center"/>
      <protection locked="0"/>
    </xf>
    <xf numFmtId="179" fontId="11" fillId="0" borderId="13" xfId="0" applyNumberFormat="1" applyFont="1" applyFill="1" applyBorder="1" applyAlignment="1" applyProtection="1">
      <alignment vertical="center"/>
      <protection locked="0"/>
    </xf>
    <xf numFmtId="179" fontId="11" fillId="0" borderId="11" xfId="0" applyNumberFormat="1" applyFont="1" applyFill="1" applyBorder="1" applyAlignment="1" applyProtection="1">
      <alignment vertical="center"/>
      <protection locked="0"/>
    </xf>
    <xf numFmtId="177" fontId="11" fillId="0" borderId="14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vertical="center"/>
      <protection locked="0"/>
    </xf>
    <xf numFmtId="183" fontId="11" fillId="0" borderId="4" xfId="0" applyNumberFormat="1" applyFont="1" applyFill="1" applyBorder="1" applyAlignment="1" applyProtection="1">
      <alignment vertical="center"/>
      <protection locked="0"/>
    </xf>
  </cellXfs>
  <cellStyles count="6">
    <cellStyle name="Excel Built-in Comma [0]" xfId="5" xr:uid="{7F837DC4-74DF-4113-A345-41317CC94ABA}"/>
    <cellStyle name="桁区切り 2" xfId="2" xr:uid="{00000000-0005-0000-0000-000000000000}"/>
    <cellStyle name="標準" xfId="0" builtinId="0"/>
    <cellStyle name="標準 2" xfId="4" xr:uid="{559331A3-D416-45D6-9249-1EEE9D7D94C4}"/>
    <cellStyle name="標準 3" xfId="3" xr:uid="{00000000-0005-0000-0000-000002000000}"/>
    <cellStyle name="標準_198／199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9A55-C7F2-45E0-B288-47A02DDB8C03}">
  <sheetPr>
    <pageSetUpPr fitToPage="1"/>
  </sheetPr>
  <dimension ref="A1:H38"/>
  <sheetViews>
    <sheetView showGridLines="0" tabSelected="1" zoomScale="120" zoomScaleNormal="120" workbookViewId="0">
      <selection sqref="A1:F1"/>
    </sheetView>
  </sheetViews>
  <sheetFormatPr defaultColWidth="10.625" defaultRowHeight="14.25"/>
  <cols>
    <col min="1" max="1" width="0.875" style="141" customWidth="1"/>
    <col min="2" max="2" width="8.125" style="129" customWidth="1"/>
    <col min="3" max="4" width="0.875" style="129" customWidth="1"/>
    <col min="5" max="5" width="70.375" style="131" customWidth="1"/>
    <col min="6" max="6" width="0.875" style="129" customWidth="1"/>
    <col min="7" max="7" width="10.625" style="129" customWidth="1"/>
    <col min="8" max="16384" width="10.625" style="141"/>
  </cols>
  <sheetData>
    <row r="1" spans="1:6" s="129" customFormat="1" ht="30" customHeight="1">
      <c r="A1" s="428" t="s">
        <v>29</v>
      </c>
      <c r="B1" s="428"/>
      <c r="C1" s="428"/>
      <c r="D1" s="428"/>
      <c r="E1" s="428"/>
      <c r="F1" s="428"/>
    </row>
    <row r="2" spans="1:6" s="129" customFormat="1" ht="8.25" customHeight="1">
      <c r="A2" s="130"/>
      <c r="B2" s="130"/>
      <c r="C2" s="130"/>
      <c r="D2" s="130"/>
      <c r="E2" s="130"/>
      <c r="F2" s="130"/>
    </row>
    <row r="3" spans="1:6" s="129" customFormat="1" ht="20.100000000000001" customHeight="1">
      <c r="A3" s="164" t="s">
        <v>172</v>
      </c>
      <c r="E3" s="131"/>
    </row>
    <row r="4" spans="1:6" s="129" customFormat="1" ht="17.25" customHeight="1">
      <c r="A4" s="132"/>
      <c r="B4" s="133" t="s">
        <v>30</v>
      </c>
      <c r="C4" s="134"/>
      <c r="D4" s="429" t="s">
        <v>31</v>
      </c>
      <c r="E4" s="430"/>
      <c r="F4" s="135"/>
    </row>
    <row r="5" spans="1:6" s="129" customFormat="1" ht="17.25" customHeight="1">
      <c r="A5" s="136"/>
      <c r="B5" s="137" t="s">
        <v>32</v>
      </c>
      <c r="C5" s="138"/>
      <c r="D5" s="139"/>
      <c r="E5" s="140" t="s">
        <v>160</v>
      </c>
      <c r="F5" s="134"/>
    </row>
    <row r="6" spans="1:6" s="129" customFormat="1" ht="17.25" customHeight="1">
      <c r="A6" s="136"/>
      <c r="B6" s="137" t="s">
        <v>33</v>
      </c>
      <c r="C6" s="138"/>
      <c r="D6" s="139"/>
      <c r="E6" s="140" t="s">
        <v>34</v>
      </c>
      <c r="F6" s="134"/>
    </row>
    <row r="7" spans="1:6" s="129" customFormat="1" ht="17.25" customHeight="1">
      <c r="A7" s="136"/>
      <c r="B7" s="137" t="s">
        <v>35</v>
      </c>
      <c r="C7" s="138"/>
      <c r="D7" s="139"/>
      <c r="E7" s="140" t="s">
        <v>161</v>
      </c>
      <c r="F7" s="134"/>
    </row>
    <row r="8" spans="1:6" s="129" customFormat="1" ht="17.25" customHeight="1">
      <c r="A8" s="136"/>
      <c r="B8" s="137" t="s">
        <v>36</v>
      </c>
      <c r="C8" s="138"/>
      <c r="D8" s="139"/>
      <c r="E8" s="140" t="s">
        <v>37</v>
      </c>
      <c r="F8" s="134"/>
    </row>
    <row r="9" spans="1:6" s="129" customFormat="1" ht="17.25" customHeight="1">
      <c r="A9" s="136"/>
      <c r="B9" s="137" t="s">
        <v>38</v>
      </c>
      <c r="C9" s="138"/>
      <c r="D9" s="139"/>
      <c r="E9" s="140" t="s">
        <v>39</v>
      </c>
      <c r="F9" s="134"/>
    </row>
    <row r="10" spans="1:6" s="129" customFormat="1" ht="27.75" customHeight="1">
      <c r="A10" s="136"/>
      <c r="B10" s="137" t="s">
        <v>40</v>
      </c>
      <c r="C10" s="138"/>
      <c r="D10" s="139"/>
      <c r="E10" s="140" t="s">
        <v>41</v>
      </c>
      <c r="F10" s="134"/>
    </row>
    <row r="11" spans="1:6" s="129" customFormat="1" ht="17.25" customHeight="1">
      <c r="A11" s="136"/>
      <c r="B11" s="137" t="s">
        <v>42</v>
      </c>
      <c r="C11" s="138"/>
      <c r="D11" s="139"/>
      <c r="E11" s="140" t="s">
        <v>43</v>
      </c>
      <c r="F11" s="134"/>
    </row>
    <row r="12" spans="1:6" s="129" customFormat="1" ht="17.25" customHeight="1">
      <c r="A12" s="136"/>
      <c r="B12" s="137" t="s">
        <v>44</v>
      </c>
      <c r="C12" s="138"/>
      <c r="D12" s="139"/>
      <c r="E12" s="161" t="s">
        <v>166</v>
      </c>
      <c r="F12" s="134"/>
    </row>
    <row r="13" spans="1:6" s="129" customFormat="1" ht="17.25" customHeight="1">
      <c r="A13" s="136"/>
      <c r="B13" s="137" t="s">
        <v>45</v>
      </c>
      <c r="C13" s="138"/>
      <c r="D13" s="139"/>
      <c r="E13" s="161" t="s">
        <v>98</v>
      </c>
      <c r="F13" s="134"/>
    </row>
    <row r="14" spans="1:6" s="129" customFormat="1" ht="22.5" customHeight="1">
      <c r="A14" s="136"/>
      <c r="B14" s="137" t="s">
        <v>99</v>
      </c>
      <c r="C14" s="138"/>
      <c r="D14" s="139"/>
      <c r="E14" s="161" t="s">
        <v>164</v>
      </c>
      <c r="F14" s="134"/>
    </row>
    <row r="15" spans="1:6" s="129" customFormat="1" ht="24">
      <c r="A15" s="136"/>
      <c r="B15" s="137" t="s">
        <v>46</v>
      </c>
      <c r="C15" s="138"/>
      <c r="D15" s="139"/>
      <c r="E15" s="161" t="s">
        <v>167</v>
      </c>
      <c r="F15" s="134"/>
    </row>
    <row r="16" spans="1:6" s="129" customFormat="1" ht="17.25" customHeight="1">
      <c r="A16" s="136"/>
      <c r="B16" s="137" t="s">
        <v>47</v>
      </c>
      <c r="C16" s="138"/>
      <c r="D16" s="139"/>
      <c r="E16" s="161" t="s">
        <v>48</v>
      </c>
      <c r="F16" s="134"/>
    </row>
    <row r="17" spans="1:8" ht="17.25" customHeight="1">
      <c r="A17" s="136"/>
      <c r="B17" s="137" t="s">
        <v>49</v>
      </c>
      <c r="C17" s="138"/>
      <c r="D17" s="139"/>
      <c r="E17" s="161" t="s">
        <v>100</v>
      </c>
      <c r="F17" s="134"/>
      <c r="G17" s="94"/>
      <c r="H17" s="94"/>
    </row>
    <row r="18" spans="1:8" ht="27.75" customHeight="1">
      <c r="A18" s="136"/>
      <c r="B18" s="137" t="s">
        <v>50</v>
      </c>
      <c r="C18" s="138"/>
      <c r="D18" s="139"/>
      <c r="E18" s="161" t="s">
        <v>168</v>
      </c>
      <c r="F18" s="134"/>
      <c r="G18" s="94"/>
      <c r="H18" s="94"/>
    </row>
    <row r="19" spans="1:8" ht="24">
      <c r="A19" s="136"/>
      <c r="B19" s="137" t="s">
        <v>51</v>
      </c>
      <c r="C19" s="138"/>
      <c r="D19" s="139"/>
      <c r="E19" s="161" t="s">
        <v>101</v>
      </c>
      <c r="F19" s="134"/>
      <c r="G19" s="94"/>
      <c r="H19" s="94"/>
    </row>
    <row r="20" spans="1:8">
      <c r="A20" s="136"/>
      <c r="B20" s="137" t="s">
        <v>52</v>
      </c>
      <c r="C20" s="138"/>
      <c r="D20" s="139"/>
      <c r="E20" s="161" t="s">
        <v>165</v>
      </c>
      <c r="F20" s="134"/>
      <c r="G20" s="94"/>
      <c r="H20" s="94"/>
    </row>
    <row r="21" spans="1:8" ht="17.25" customHeight="1">
      <c r="A21" s="136"/>
      <c r="B21" s="137" t="s">
        <v>53</v>
      </c>
      <c r="C21" s="138"/>
      <c r="D21" s="139"/>
      <c r="E21" s="161" t="s">
        <v>102</v>
      </c>
      <c r="F21" s="134"/>
      <c r="G21" s="94"/>
      <c r="H21" s="142"/>
    </row>
    <row r="22" spans="1:8" ht="17.25" customHeight="1">
      <c r="A22" s="136"/>
      <c r="B22" s="137" t="s">
        <v>54</v>
      </c>
      <c r="C22" s="138"/>
      <c r="D22" s="139"/>
      <c r="E22" s="161" t="s">
        <v>55</v>
      </c>
      <c r="F22" s="134"/>
      <c r="G22" s="94"/>
      <c r="H22" s="142"/>
    </row>
    <row r="23" spans="1:8" ht="17.25" customHeight="1">
      <c r="A23" s="136"/>
      <c r="B23" s="137" t="s">
        <v>56</v>
      </c>
      <c r="C23" s="138"/>
      <c r="D23" s="139"/>
      <c r="E23" s="161" t="s">
        <v>103</v>
      </c>
      <c r="F23" s="134"/>
      <c r="G23" s="94"/>
      <c r="H23" s="142"/>
    </row>
    <row r="24" spans="1:8" ht="27.75" customHeight="1">
      <c r="A24" s="136"/>
      <c r="B24" s="137" t="s">
        <v>57</v>
      </c>
      <c r="C24" s="138"/>
      <c r="D24" s="139"/>
      <c r="E24" s="161" t="s">
        <v>58</v>
      </c>
      <c r="F24" s="134"/>
      <c r="G24" s="94"/>
      <c r="H24" s="142"/>
    </row>
    <row r="25" spans="1:8" ht="27.75" customHeight="1">
      <c r="A25" s="136"/>
      <c r="B25" s="137" t="s">
        <v>59</v>
      </c>
      <c r="C25" s="138"/>
      <c r="D25" s="139"/>
      <c r="E25" s="161" t="s">
        <v>104</v>
      </c>
      <c r="F25" s="134"/>
      <c r="G25" s="94"/>
      <c r="H25" s="142"/>
    </row>
    <row r="26" spans="1:8" ht="29.25" customHeight="1">
      <c r="A26" s="136"/>
      <c r="B26" s="137" t="s">
        <v>60</v>
      </c>
      <c r="C26" s="138"/>
      <c r="D26" s="139"/>
      <c r="E26" s="161" t="s">
        <v>105</v>
      </c>
      <c r="F26" s="134"/>
      <c r="G26" s="94"/>
      <c r="H26" s="142"/>
    </row>
    <row r="27" spans="1:8" ht="17.25" customHeight="1">
      <c r="A27" s="136"/>
      <c r="B27" s="137" t="s">
        <v>61</v>
      </c>
      <c r="C27" s="138"/>
      <c r="D27" s="139"/>
      <c r="E27" s="161" t="s">
        <v>62</v>
      </c>
      <c r="F27" s="134"/>
      <c r="G27" s="94"/>
      <c r="H27" s="142"/>
    </row>
    <row r="28" spans="1:8" ht="17.25" customHeight="1">
      <c r="A28" s="136"/>
      <c r="B28" s="137" t="s">
        <v>63</v>
      </c>
      <c r="C28" s="138"/>
      <c r="D28" s="139"/>
      <c r="E28" s="161" t="s">
        <v>97</v>
      </c>
      <c r="F28" s="134"/>
      <c r="G28" s="94"/>
      <c r="H28" s="142"/>
    </row>
    <row r="29" spans="1:8" ht="27.75" customHeight="1">
      <c r="A29" s="136"/>
      <c r="B29" s="137" t="s">
        <v>64</v>
      </c>
      <c r="C29" s="138"/>
      <c r="D29" s="139"/>
      <c r="E29" s="161" t="s">
        <v>162</v>
      </c>
      <c r="F29" s="134"/>
      <c r="G29" s="94"/>
      <c r="H29" s="142"/>
    </row>
    <row r="30" spans="1:8" ht="17.25" customHeight="1">
      <c r="A30" s="136"/>
      <c r="B30" s="137" t="s">
        <v>65</v>
      </c>
      <c r="C30" s="138"/>
      <c r="D30" s="139"/>
      <c r="E30" s="161" t="s">
        <v>66</v>
      </c>
      <c r="F30" s="134"/>
      <c r="G30" s="94"/>
      <c r="H30" s="142"/>
    </row>
    <row r="31" spans="1:8" ht="17.25" customHeight="1">
      <c r="A31" s="136"/>
      <c r="B31" s="137" t="s">
        <v>67</v>
      </c>
      <c r="C31" s="138"/>
      <c r="D31" s="139"/>
      <c r="E31" s="161" t="s">
        <v>106</v>
      </c>
      <c r="F31" s="134"/>
      <c r="G31" s="94"/>
      <c r="H31" s="94"/>
    </row>
    <row r="32" spans="1:8" ht="60">
      <c r="A32" s="94"/>
      <c r="B32" s="143" t="s">
        <v>68</v>
      </c>
      <c r="C32" s="144"/>
      <c r="D32" s="145"/>
      <c r="E32" s="162" t="s">
        <v>169</v>
      </c>
      <c r="F32" s="134"/>
      <c r="G32" s="94"/>
      <c r="H32" s="94"/>
    </row>
    <row r="33" spans="1:6" s="129" customFormat="1" ht="17.25" customHeight="1">
      <c r="A33" s="132"/>
      <c r="B33" s="146" t="s">
        <v>69</v>
      </c>
      <c r="C33" s="147"/>
      <c r="D33" s="148"/>
      <c r="E33" s="162" t="s">
        <v>163</v>
      </c>
      <c r="F33" s="134"/>
    </row>
    <row r="34" spans="1:6" s="129" customFormat="1" ht="17.25" customHeight="1">
      <c r="A34" s="132"/>
      <c r="B34" s="146" t="s">
        <v>70</v>
      </c>
      <c r="C34" s="147"/>
      <c r="D34" s="148"/>
      <c r="E34" s="163" t="s">
        <v>170</v>
      </c>
      <c r="F34" s="134"/>
    </row>
    <row r="35" spans="1:6" s="129" customFormat="1" ht="17.25" customHeight="1">
      <c r="A35" s="149"/>
      <c r="B35" s="146" t="s">
        <v>71</v>
      </c>
      <c r="C35" s="150"/>
      <c r="D35" s="145"/>
      <c r="E35" s="162" t="s">
        <v>72</v>
      </c>
      <c r="F35" s="134"/>
    </row>
    <row r="36" spans="1:6" s="129" customFormat="1" ht="17.25" customHeight="1">
      <c r="A36" s="149"/>
      <c r="B36" s="146" t="s">
        <v>73</v>
      </c>
      <c r="C36" s="150"/>
      <c r="D36" s="148"/>
      <c r="E36" s="163" t="s">
        <v>74</v>
      </c>
      <c r="F36" s="134"/>
    </row>
    <row r="37" spans="1:6" s="129" customFormat="1" ht="17.25" customHeight="1">
      <c r="A37" s="132"/>
      <c r="B37" s="146" t="s">
        <v>75</v>
      </c>
      <c r="C37" s="147"/>
      <c r="D37" s="148"/>
      <c r="E37" s="163" t="s">
        <v>171</v>
      </c>
      <c r="F37" s="134"/>
    </row>
    <row r="38" spans="1:6" s="129" customFormat="1" ht="20.25" customHeight="1">
      <c r="A38" s="141"/>
      <c r="E38" s="151" t="s">
        <v>107</v>
      </c>
    </row>
  </sheetData>
  <mergeCells count="2">
    <mergeCell ref="A1:F1"/>
    <mergeCell ref="D4:E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77" orientation="portrait" useFirstPageNumber="1" r:id="rId1"/>
  <headerFooter alignWithMargins="0">
    <oddHeader>&amp;R&amp;"ＭＳ ゴシック,標準"&amp;11 5. 農林水産業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25FA-CD33-497B-8E52-7602746EDCC9}">
  <dimension ref="A1:U41"/>
  <sheetViews>
    <sheetView showGridLines="0" zoomScaleNormal="100" zoomScaleSheetLayoutView="90" workbookViewId="0">
      <selection sqref="A1:U1"/>
    </sheetView>
  </sheetViews>
  <sheetFormatPr defaultColWidth="10.625" defaultRowHeight="14.25"/>
  <cols>
    <col min="1" max="1" width="0.875" style="129" customWidth="1"/>
    <col min="2" max="2" width="10.5" style="129" bestFit="1" customWidth="1"/>
    <col min="3" max="4" width="0.875" style="129" customWidth="1"/>
    <col min="5" max="5" width="8.375" style="129" customWidth="1"/>
    <col min="6" max="6" width="2" style="129" customWidth="1"/>
    <col min="7" max="21" width="7.25" style="141" customWidth="1"/>
    <col min="22" max="16384" width="10.625" style="141"/>
  </cols>
  <sheetData>
    <row r="1" spans="1:21" ht="30" customHeight="1">
      <c r="A1" s="428" t="s">
        <v>225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92"/>
      <c r="T1" s="492"/>
      <c r="U1" s="492"/>
    </row>
    <row r="2" spans="1:21" ht="30" customHeight="1">
      <c r="A2" s="152"/>
      <c r="B2" s="249"/>
      <c r="C2" s="249"/>
      <c r="D2" s="249"/>
      <c r="E2" s="250"/>
      <c r="F2" s="249"/>
    </row>
    <row r="3" spans="1:21" ht="21.95" customHeight="1">
      <c r="A3" s="490" t="s">
        <v>226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1"/>
      <c r="T3" s="491"/>
      <c r="U3" s="491"/>
    </row>
    <row r="4" spans="1:21" s="254" customFormat="1" ht="23.25" customHeight="1">
      <c r="A4" s="251"/>
      <c r="B4" s="487" t="s">
        <v>201</v>
      </c>
      <c r="C4" s="252"/>
      <c r="D4" s="253"/>
      <c r="E4" s="487" t="s">
        <v>227</v>
      </c>
      <c r="F4" s="252"/>
      <c r="G4" s="485" t="s">
        <v>202</v>
      </c>
      <c r="H4" s="486"/>
      <c r="I4" s="489"/>
      <c r="J4" s="485" t="s">
        <v>228</v>
      </c>
      <c r="K4" s="486"/>
      <c r="L4" s="489"/>
      <c r="M4" s="485" t="s">
        <v>229</v>
      </c>
      <c r="N4" s="486"/>
      <c r="O4" s="486"/>
      <c r="P4" s="485" t="s">
        <v>230</v>
      </c>
      <c r="Q4" s="486"/>
      <c r="R4" s="486"/>
      <c r="S4" s="485" t="s">
        <v>231</v>
      </c>
      <c r="T4" s="486"/>
      <c r="U4" s="486"/>
    </row>
    <row r="5" spans="1:21" s="254" customFormat="1" ht="23.25" customHeight="1">
      <c r="A5" s="255"/>
      <c r="B5" s="488"/>
      <c r="C5" s="256"/>
      <c r="D5" s="257"/>
      <c r="E5" s="488"/>
      <c r="F5" s="256"/>
      <c r="G5" s="258" t="s">
        <v>207</v>
      </c>
      <c r="H5" s="258" t="s">
        <v>208</v>
      </c>
      <c r="I5" s="258" t="s">
        <v>232</v>
      </c>
      <c r="J5" s="258" t="s">
        <v>207</v>
      </c>
      <c r="K5" s="258" t="s">
        <v>208</v>
      </c>
      <c r="L5" s="258" t="s">
        <v>232</v>
      </c>
      <c r="M5" s="258" t="s">
        <v>207</v>
      </c>
      <c r="N5" s="258" t="s">
        <v>208</v>
      </c>
      <c r="O5" s="258" t="s">
        <v>232</v>
      </c>
      <c r="P5" s="258" t="s">
        <v>207</v>
      </c>
      <c r="Q5" s="258" t="s">
        <v>208</v>
      </c>
      <c r="R5" s="258" t="s">
        <v>232</v>
      </c>
      <c r="S5" s="258" t="s">
        <v>207</v>
      </c>
      <c r="T5" s="258" t="s">
        <v>208</v>
      </c>
      <c r="U5" s="258" t="s">
        <v>232</v>
      </c>
    </row>
    <row r="6" spans="1:21" s="254" customFormat="1" ht="16.5" customHeight="1">
      <c r="A6" s="493" t="s">
        <v>2</v>
      </c>
      <c r="B6" s="493"/>
      <c r="C6" s="493"/>
      <c r="D6" s="493"/>
      <c r="E6" s="493"/>
      <c r="F6" s="494"/>
      <c r="G6" s="259" t="s">
        <v>233</v>
      </c>
      <c r="H6" s="259" t="s">
        <v>234</v>
      </c>
      <c r="I6" s="259" t="s">
        <v>234</v>
      </c>
      <c r="J6" s="259" t="s">
        <v>233</v>
      </c>
      <c r="K6" s="259" t="s">
        <v>234</v>
      </c>
      <c r="L6" s="259" t="s">
        <v>234</v>
      </c>
      <c r="M6" s="259" t="s">
        <v>233</v>
      </c>
      <c r="N6" s="259" t="s">
        <v>234</v>
      </c>
      <c r="O6" s="259" t="s">
        <v>234</v>
      </c>
      <c r="P6" s="259" t="s">
        <v>233</v>
      </c>
      <c r="Q6" s="259" t="s">
        <v>234</v>
      </c>
      <c r="R6" s="259" t="s">
        <v>234</v>
      </c>
      <c r="S6" s="259" t="s">
        <v>233</v>
      </c>
      <c r="T6" s="259" t="s">
        <v>234</v>
      </c>
      <c r="U6" s="259" t="s">
        <v>234</v>
      </c>
    </row>
    <row r="7" spans="1:21" s="262" customFormat="1" ht="26.25" customHeight="1">
      <c r="A7" s="495"/>
      <c r="B7" s="495"/>
      <c r="C7" s="495"/>
      <c r="D7" s="495"/>
      <c r="E7" s="495"/>
      <c r="F7" s="496"/>
      <c r="G7" s="260">
        <v>48</v>
      </c>
      <c r="H7" s="260">
        <v>33565</v>
      </c>
      <c r="I7" s="260">
        <v>20996</v>
      </c>
      <c r="J7" s="260">
        <v>56</v>
      </c>
      <c r="K7" s="260">
        <v>41815</v>
      </c>
      <c r="L7" s="260">
        <v>24997</v>
      </c>
      <c r="M7" s="261">
        <v>49</v>
      </c>
      <c r="N7" s="261">
        <v>40169</v>
      </c>
      <c r="O7" s="261">
        <v>24994</v>
      </c>
      <c r="P7" s="261">
        <v>53</v>
      </c>
      <c r="Q7" s="261">
        <v>40407</v>
      </c>
      <c r="R7" s="261">
        <v>25000</v>
      </c>
      <c r="S7" s="314">
        <v>41</v>
      </c>
      <c r="T7" s="314">
        <v>42517</v>
      </c>
      <c r="U7" s="314">
        <v>24999</v>
      </c>
    </row>
    <row r="8" spans="1:21" s="262" customFormat="1" ht="26.25" customHeight="1">
      <c r="A8" s="253"/>
      <c r="B8" s="497" t="s">
        <v>235</v>
      </c>
      <c r="C8" s="253"/>
      <c r="D8" s="253"/>
      <c r="E8" s="263" t="s">
        <v>236</v>
      </c>
      <c r="F8" s="252"/>
      <c r="G8" s="264">
        <v>32</v>
      </c>
      <c r="H8" s="264">
        <v>19455</v>
      </c>
      <c r="I8" s="264">
        <v>12079</v>
      </c>
      <c r="J8" s="264">
        <v>37</v>
      </c>
      <c r="K8" s="264">
        <v>26695</v>
      </c>
      <c r="L8" s="264">
        <v>16448</v>
      </c>
      <c r="M8" s="265">
        <v>34</v>
      </c>
      <c r="N8" s="265">
        <v>27528</v>
      </c>
      <c r="O8" s="265">
        <v>17251</v>
      </c>
      <c r="P8" s="265">
        <v>35</v>
      </c>
      <c r="Q8" s="265">
        <v>23565</v>
      </c>
      <c r="R8" s="265">
        <v>14527</v>
      </c>
      <c r="S8" s="315">
        <v>28</v>
      </c>
      <c r="T8" s="315">
        <v>24498</v>
      </c>
      <c r="U8" s="315">
        <v>15176</v>
      </c>
    </row>
    <row r="9" spans="1:21" s="262" customFormat="1" ht="26.25" customHeight="1">
      <c r="A9" s="257"/>
      <c r="B9" s="498"/>
      <c r="C9" s="257"/>
      <c r="D9" s="257"/>
      <c r="E9" s="266" t="s">
        <v>237</v>
      </c>
      <c r="F9" s="256"/>
      <c r="G9" s="260">
        <v>12</v>
      </c>
      <c r="H9" s="260">
        <v>9609</v>
      </c>
      <c r="I9" s="260">
        <v>5943</v>
      </c>
      <c r="J9" s="260">
        <v>13</v>
      </c>
      <c r="K9" s="260">
        <v>11856</v>
      </c>
      <c r="L9" s="260">
        <v>7249</v>
      </c>
      <c r="M9" s="261">
        <v>13</v>
      </c>
      <c r="N9" s="261">
        <v>12351</v>
      </c>
      <c r="O9" s="261">
        <v>7559</v>
      </c>
      <c r="P9" s="261">
        <v>11</v>
      </c>
      <c r="Q9" s="261">
        <v>10938</v>
      </c>
      <c r="R9" s="261">
        <v>6765</v>
      </c>
      <c r="S9" s="314">
        <v>11</v>
      </c>
      <c r="T9" s="314">
        <v>16897</v>
      </c>
      <c r="U9" s="314">
        <v>9206</v>
      </c>
    </row>
    <row r="10" spans="1:21" s="262" customFormat="1" ht="26.25" customHeight="1">
      <c r="A10" s="253"/>
      <c r="B10" s="499" t="s">
        <v>238</v>
      </c>
      <c r="C10" s="253"/>
      <c r="D10" s="253"/>
      <c r="E10" s="263" t="s">
        <v>239</v>
      </c>
      <c r="F10" s="252"/>
      <c r="G10" s="264">
        <v>0</v>
      </c>
      <c r="H10" s="264">
        <v>0</v>
      </c>
      <c r="I10" s="264">
        <v>0</v>
      </c>
      <c r="J10" s="264">
        <v>0</v>
      </c>
      <c r="K10" s="264">
        <v>0</v>
      </c>
      <c r="L10" s="264">
        <v>0</v>
      </c>
      <c r="M10" s="265" t="s">
        <v>194</v>
      </c>
      <c r="N10" s="265" t="s">
        <v>194</v>
      </c>
      <c r="O10" s="265" t="s">
        <v>194</v>
      </c>
      <c r="P10" s="264">
        <v>2</v>
      </c>
      <c r="Q10" s="264">
        <v>1612</v>
      </c>
      <c r="R10" s="264">
        <v>579</v>
      </c>
      <c r="S10" s="316">
        <v>0</v>
      </c>
      <c r="T10" s="316">
        <v>0</v>
      </c>
      <c r="U10" s="316">
        <v>0</v>
      </c>
    </row>
    <row r="11" spans="1:21" s="262" customFormat="1" ht="26.25" customHeight="1">
      <c r="A11" s="267"/>
      <c r="B11" s="500"/>
      <c r="C11" s="267"/>
      <c r="D11" s="267"/>
      <c r="E11" s="268" t="s">
        <v>240</v>
      </c>
      <c r="F11" s="269"/>
      <c r="G11" s="270">
        <v>0</v>
      </c>
      <c r="H11" s="270">
        <v>0</v>
      </c>
      <c r="I11" s="270">
        <v>0</v>
      </c>
      <c r="J11" s="270">
        <v>2</v>
      </c>
      <c r="K11" s="270">
        <v>1531</v>
      </c>
      <c r="L11" s="270">
        <v>550</v>
      </c>
      <c r="M11" s="271" t="s">
        <v>194</v>
      </c>
      <c r="N11" s="271" t="s">
        <v>194</v>
      </c>
      <c r="O11" s="271" t="s">
        <v>194</v>
      </c>
      <c r="P11" s="270">
        <v>2</v>
      </c>
      <c r="Q11" s="270">
        <v>345</v>
      </c>
      <c r="R11" s="270">
        <v>125</v>
      </c>
      <c r="S11" s="317">
        <v>0</v>
      </c>
      <c r="T11" s="317">
        <v>0</v>
      </c>
      <c r="U11" s="317">
        <v>0</v>
      </c>
    </row>
    <row r="12" spans="1:21" s="262" customFormat="1" ht="26.25" customHeight="1">
      <c r="A12" s="267"/>
      <c r="B12" s="500"/>
      <c r="C12" s="272"/>
      <c r="D12" s="267"/>
      <c r="E12" s="268" t="s">
        <v>241</v>
      </c>
      <c r="F12" s="269"/>
      <c r="G12" s="270">
        <v>0</v>
      </c>
      <c r="H12" s="270">
        <v>0</v>
      </c>
      <c r="I12" s="270">
        <v>0</v>
      </c>
      <c r="J12" s="270">
        <v>3</v>
      </c>
      <c r="K12" s="270">
        <v>1553</v>
      </c>
      <c r="L12" s="270">
        <v>621</v>
      </c>
      <c r="M12" s="271" t="s">
        <v>194</v>
      </c>
      <c r="N12" s="271" t="s">
        <v>194</v>
      </c>
      <c r="O12" s="271" t="s">
        <v>194</v>
      </c>
      <c r="P12" s="270"/>
      <c r="Q12" s="270"/>
      <c r="R12" s="270"/>
      <c r="S12" s="317">
        <v>0</v>
      </c>
      <c r="T12" s="317">
        <v>0</v>
      </c>
      <c r="U12" s="317">
        <v>0</v>
      </c>
    </row>
    <row r="13" spans="1:21" s="262" customFormat="1" ht="26.25" customHeight="1">
      <c r="A13" s="267"/>
      <c r="B13" s="501"/>
      <c r="C13" s="267"/>
      <c r="D13" s="267"/>
      <c r="E13" s="268" t="s">
        <v>242</v>
      </c>
      <c r="F13" s="269"/>
      <c r="G13" s="270">
        <v>2</v>
      </c>
      <c r="H13" s="270">
        <v>1458</v>
      </c>
      <c r="I13" s="270">
        <v>548</v>
      </c>
      <c r="J13" s="270">
        <v>0</v>
      </c>
      <c r="K13" s="270">
        <v>0</v>
      </c>
      <c r="L13" s="270">
        <v>0</v>
      </c>
      <c r="M13" s="271" t="s">
        <v>194</v>
      </c>
      <c r="N13" s="271" t="s">
        <v>194</v>
      </c>
      <c r="O13" s="271" t="s">
        <v>194</v>
      </c>
      <c r="P13" s="270"/>
      <c r="Q13" s="270"/>
      <c r="R13" s="270"/>
      <c r="S13" s="317">
        <v>1</v>
      </c>
      <c r="T13" s="317">
        <v>528</v>
      </c>
      <c r="U13" s="317">
        <v>190</v>
      </c>
    </row>
    <row r="14" spans="1:21" s="262" customFormat="1" ht="26.25" customHeight="1">
      <c r="A14" s="253"/>
      <c r="B14" s="502" t="s">
        <v>243</v>
      </c>
      <c r="C14" s="253"/>
      <c r="D14" s="253"/>
      <c r="E14" s="263" t="s">
        <v>244</v>
      </c>
      <c r="F14" s="252"/>
      <c r="G14" s="264">
        <v>2</v>
      </c>
      <c r="H14" s="264">
        <v>3043</v>
      </c>
      <c r="I14" s="264">
        <v>2426</v>
      </c>
      <c r="J14" s="264">
        <v>0</v>
      </c>
      <c r="K14" s="264">
        <v>0</v>
      </c>
      <c r="L14" s="264">
        <v>0</v>
      </c>
      <c r="M14" s="265" t="s">
        <v>194</v>
      </c>
      <c r="N14" s="265" t="s">
        <v>194</v>
      </c>
      <c r="O14" s="265" t="s">
        <v>194</v>
      </c>
      <c r="P14" s="264">
        <v>1</v>
      </c>
      <c r="Q14" s="264">
        <v>1980</v>
      </c>
      <c r="R14" s="264">
        <v>1584</v>
      </c>
      <c r="S14" s="316">
        <v>0</v>
      </c>
      <c r="T14" s="316">
        <v>0</v>
      </c>
      <c r="U14" s="316">
        <v>0</v>
      </c>
    </row>
    <row r="15" spans="1:21" s="262" customFormat="1" ht="26.25" customHeight="1">
      <c r="A15" s="257"/>
      <c r="B15" s="503"/>
      <c r="C15" s="257"/>
      <c r="D15" s="257"/>
      <c r="E15" s="266" t="s">
        <v>245</v>
      </c>
      <c r="F15" s="256"/>
      <c r="G15" s="260">
        <v>0</v>
      </c>
      <c r="H15" s="260">
        <v>0</v>
      </c>
      <c r="I15" s="260">
        <v>0</v>
      </c>
      <c r="J15" s="260">
        <v>1</v>
      </c>
      <c r="K15" s="260">
        <v>180</v>
      </c>
      <c r="L15" s="260">
        <v>129</v>
      </c>
      <c r="M15" s="261" t="s">
        <v>194</v>
      </c>
      <c r="N15" s="261" t="s">
        <v>194</v>
      </c>
      <c r="O15" s="261" t="s">
        <v>194</v>
      </c>
      <c r="P15" s="260">
        <v>1</v>
      </c>
      <c r="Q15" s="260">
        <v>1200</v>
      </c>
      <c r="R15" s="260">
        <v>960</v>
      </c>
      <c r="S15" s="318">
        <v>1</v>
      </c>
      <c r="T15" s="318">
        <v>594</v>
      </c>
      <c r="U15" s="318">
        <v>427</v>
      </c>
    </row>
    <row r="16" spans="1:21" s="262" customFormat="1" ht="26.25" customHeight="1">
      <c r="A16" s="257"/>
      <c r="B16" s="256" t="s">
        <v>246</v>
      </c>
      <c r="C16" s="257"/>
      <c r="D16" s="257"/>
      <c r="E16" s="266" t="s">
        <v>247</v>
      </c>
      <c r="F16" s="256"/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1">
        <v>2</v>
      </c>
      <c r="N16" s="261">
        <v>290</v>
      </c>
      <c r="O16" s="261">
        <v>184</v>
      </c>
      <c r="P16" s="261">
        <v>1</v>
      </c>
      <c r="Q16" s="261">
        <v>767</v>
      </c>
      <c r="R16" s="261">
        <v>460</v>
      </c>
      <c r="S16" s="314">
        <v>0</v>
      </c>
      <c r="T16" s="314">
        <v>0</v>
      </c>
      <c r="U16" s="314">
        <v>0</v>
      </c>
    </row>
    <row r="17" spans="1:21" s="262" customFormat="1" ht="21" customHeight="1">
      <c r="A17" s="273"/>
      <c r="B17" s="273"/>
      <c r="C17" s="273"/>
      <c r="D17" s="273"/>
      <c r="E17" s="273"/>
      <c r="F17" s="273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5"/>
      <c r="S17" s="274"/>
      <c r="T17" s="274"/>
      <c r="U17" s="275" t="s">
        <v>224</v>
      </c>
    </row>
    <row r="18" spans="1:21" ht="30" customHeight="1">
      <c r="A18" s="428" t="s">
        <v>248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92"/>
      <c r="T18" s="492"/>
      <c r="U18" s="492"/>
    </row>
    <row r="19" spans="1:21" ht="30" customHeight="1">
      <c r="A19" s="276"/>
      <c r="B19" s="249"/>
      <c r="C19" s="249"/>
      <c r="D19" s="249"/>
      <c r="E19" s="249"/>
      <c r="F19" s="249"/>
    </row>
    <row r="20" spans="1:21" ht="21.75" customHeight="1">
      <c r="A20" s="490" t="s">
        <v>249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1"/>
      <c r="T20" s="491"/>
      <c r="U20" s="491"/>
    </row>
    <row r="21" spans="1:21" s="254" customFormat="1" ht="23.25" customHeight="1">
      <c r="A21" s="251"/>
      <c r="B21" s="487" t="s">
        <v>201</v>
      </c>
      <c r="C21" s="252"/>
      <c r="D21" s="253"/>
      <c r="E21" s="487" t="s">
        <v>227</v>
      </c>
      <c r="F21" s="252"/>
      <c r="G21" s="485" t="s">
        <v>202</v>
      </c>
      <c r="H21" s="486"/>
      <c r="I21" s="489"/>
      <c r="J21" s="485" t="s">
        <v>228</v>
      </c>
      <c r="K21" s="486"/>
      <c r="L21" s="489"/>
      <c r="M21" s="485" t="s">
        <v>229</v>
      </c>
      <c r="N21" s="486"/>
      <c r="O21" s="486"/>
      <c r="P21" s="485" t="s">
        <v>230</v>
      </c>
      <c r="Q21" s="486"/>
      <c r="R21" s="486"/>
      <c r="S21" s="485" t="s">
        <v>231</v>
      </c>
      <c r="T21" s="486"/>
      <c r="U21" s="486"/>
    </row>
    <row r="22" spans="1:21" s="254" customFormat="1" ht="23.25" customHeight="1">
      <c r="A22" s="255"/>
      <c r="B22" s="488"/>
      <c r="C22" s="256"/>
      <c r="D22" s="257"/>
      <c r="E22" s="488"/>
      <c r="F22" s="256"/>
      <c r="G22" s="258" t="s">
        <v>207</v>
      </c>
      <c r="H22" s="258" t="s">
        <v>208</v>
      </c>
      <c r="I22" s="258" t="s">
        <v>232</v>
      </c>
      <c r="J22" s="258" t="s">
        <v>207</v>
      </c>
      <c r="K22" s="258" t="s">
        <v>208</v>
      </c>
      <c r="L22" s="258" t="s">
        <v>232</v>
      </c>
      <c r="M22" s="258" t="s">
        <v>207</v>
      </c>
      <c r="N22" s="258" t="s">
        <v>208</v>
      </c>
      <c r="O22" s="258" t="s">
        <v>232</v>
      </c>
      <c r="P22" s="258" t="s">
        <v>207</v>
      </c>
      <c r="Q22" s="258" t="s">
        <v>208</v>
      </c>
      <c r="R22" s="258" t="s">
        <v>232</v>
      </c>
      <c r="S22" s="258" t="s">
        <v>207</v>
      </c>
      <c r="T22" s="258" t="s">
        <v>208</v>
      </c>
      <c r="U22" s="258" t="s">
        <v>232</v>
      </c>
    </row>
    <row r="23" spans="1:21" s="254" customFormat="1" ht="16.5" customHeight="1">
      <c r="A23" s="319"/>
      <c r="B23" s="472" t="s">
        <v>250</v>
      </c>
      <c r="C23" s="320"/>
      <c r="D23" s="319"/>
      <c r="E23" s="470" t="s">
        <v>251</v>
      </c>
      <c r="F23" s="321"/>
      <c r="G23" s="322" t="s">
        <v>233</v>
      </c>
      <c r="H23" s="323" t="s">
        <v>234</v>
      </c>
      <c r="I23" s="323" t="s">
        <v>234</v>
      </c>
      <c r="J23" s="323" t="s">
        <v>233</v>
      </c>
      <c r="K23" s="323" t="s">
        <v>234</v>
      </c>
      <c r="L23" s="323" t="s">
        <v>234</v>
      </c>
      <c r="M23" s="323" t="s">
        <v>233</v>
      </c>
      <c r="N23" s="323" t="s">
        <v>234</v>
      </c>
      <c r="O23" s="323" t="s">
        <v>234</v>
      </c>
      <c r="P23" s="323" t="s">
        <v>233</v>
      </c>
      <c r="Q23" s="323" t="s">
        <v>234</v>
      </c>
      <c r="R23" s="323" t="s">
        <v>234</v>
      </c>
      <c r="S23" s="323" t="s">
        <v>233</v>
      </c>
      <c r="T23" s="323" t="s">
        <v>234</v>
      </c>
      <c r="U23" s="323" t="s">
        <v>234</v>
      </c>
    </row>
    <row r="24" spans="1:21" s="254" customFormat="1" ht="23.25" customHeight="1">
      <c r="A24" s="324"/>
      <c r="B24" s="473"/>
      <c r="C24" s="325"/>
      <c r="D24" s="324"/>
      <c r="E24" s="471"/>
      <c r="F24" s="326" t="s">
        <v>252</v>
      </c>
      <c r="G24" s="327" t="s">
        <v>252</v>
      </c>
      <c r="H24" s="327" t="s">
        <v>252</v>
      </c>
      <c r="I24" s="327" t="s">
        <v>252</v>
      </c>
      <c r="J24" s="327" t="s">
        <v>252</v>
      </c>
      <c r="K24" s="327" t="s">
        <v>253</v>
      </c>
      <c r="L24" s="327" t="s">
        <v>252</v>
      </c>
      <c r="M24" s="327">
        <v>0</v>
      </c>
      <c r="N24" s="327">
        <v>0</v>
      </c>
      <c r="O24" s="327">
        <v>0</v>
      </c>
      <c r="P24" s="327" t="s">
        <v>219</v>
      </c>
      <c r="Q24" s="327" t="s">
        <v>219</v>
      </c>
      <c r="R24" s="327" t="s">
        <v>219</v>
      </c>
      <c r="S24" s="327">
        <v>0</v>
      </c>
      <c r="T24" s="327">
        <v>0</v>
      </c>
      <c r="U24" s="327">
        <v>0</v>
      </c>
    </row>
    <row r="25" spans="1:21" s="254" customFormat="1" ht="20.25" customHeight="1">
      <c r="A25" s="328"/>
      <c r="B25" s="329"/>
      <c r="C25" s="328"/>
      <c r="D25" s="328"/>
      <c r="E25" s="328"/>
      <c r="F25" s="328"/>
      <c r="G25" s="328"/>
      <c r="H25" s="328"/>
      <c r="I25" s="330"/>
      <c r="J25" s="328"/>
      <c r="K25" s="328"/>
      <c r="L25" s="330"/>
      <c r="M25" s="328"/>
      <c r="N25" s="328"/>
      <c r="O25" s="330"/>
      <c r="P25" s="328"/>
      <c r="Q25" s="328"/>
      <c r="R25" s="330"/>
      <c r="S25" s="328"/>
      <c r="T25" s="328"/>
      <c r="U25" s="330" t="s">
        <v>224</v>
      </c>
    </row>
    <row r="26" spans="1:21" s="254" customFormat="1" ht="23.25" customHeight="1">
      <c r="A26" s="329"/>
      <c r="B26" s="329"/>
      <c r="C26" s="329"/>
      <c r="D26" s="329"/>
      <c r="E26" s="329"/>
      <c r="F26" s="329"/>
      <c r="G26" s="329"/>
      <c r="H26" s="329"/>
      <c r="I26" s="331"/>
      <c r="J26" s="329"/>
      <c r="K26" s="329"/>
      <c r="L26" s="331"/>
      <c r="M26" s="329"/>
      <c r="N26" s="329"/>
      <c r="O26" s="331"/>
      <c r="P26" s="329"/>
      <c r="Q26" s="329"/>
      <c r="R26" s="329"/>
      <c r="S26" s="329"/>
      <c r="T26" s="329"/>
      <c r="U26" s="329"/>
    </row>
    <row r="27" spans="1:21" ht="21.75" customHeight="1">
      <c r="A27" s="480" t="s">
        <v>254</v>
      </c>
      <c r="B27" s="480"/>
      <c r="C27" s="480"/>
      <c r="D27" s="480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1"/>
      <c r="T27" s="481"/>
      <c r="U27" s="481"/>
    </row>
    <row r="28" spans="1:21" s="254" customFormat="1" ht="23.25" customHeight="1">
      <c r="A28" s="332"/>
      <c r="B28" s="482" t="s">
        <v>201</v>
      </c>
      <c r="C28" s="333"/>
      <c r="D28" s="334"/>
      <c r="E28" s="482" t="s">
        <v>227</v>
      </c>
      <c r="F28" s="333"/>
      <c r="G28" s="474" t="s">
        <v>255</v>
      </c>
      <c r="H28" s="475"/>
      <c r="I28" s="484"/>
      <c r="J28" s="474" t="s">
        <v>228</v>
      </c>
      <c r="K28" s="475"/>
      <c r="L28" s="484"/>
      <c r="M28" s="474" t="s">
        <v>256</v>
      </c>
      <c r="N28" s="475"/>
      <c r="O28" s="475"/>
      <c r="P28" s="474" t="s">
        <v>230</v>
      </c>
      <c r="Q28" s="475"/>
      <c r="R28" s="475"/>
      <c r="S28" s="474" t="s">
        <v>231</v>
      </c>
      <c r="T28" s="475"/>
      <c r="U28" s="475"/>
    </row>
    <row r="29" spans="1:21" s="254" customFormat="1" ht="23.25" customHeight="1">
      <c r="A29" s="324"/>
      <c r="B29" s="483"/>
      <c r="C29" s="335"/>
      <c r="D29" s="336"/>
      <c r="E29" s="483"/>
      <c r="F29" s="335"/>
      <c r="G29" s="337" t="s">
        <v>207</v>
      </c>
      <c r="H29" s="337" t="s">
        <v>208</v>
      </c>
      <c r="I29" s="337" t="s">
        <v>232</v>
      </c>
      <c r="J29" s="337" t="s">
        <v>207</v>
      </c>
      <c r="K29" s="337" t="s">
        <v>208</v>
      </c>
      <c r="L29" s="337" t="s">
        <v>232</v>
      </c>
      <c r="M29" s="337" t="s">
        <v>207</v>
      </c>
      <c r="N29" s="337" t="s">
        <v>208</v>
      </c>
      <c r="O29" s="337" t="s">
        <v>232</v>
      </c>
      <c r="P29" s="337" t="s">
        <v>207</v>
      </c>
      <c r="Q29" s="337" t="s">
        <v>208</v>
      </c>
      <c r="R29" s="337" t="s">
        <v>232</v>
      </c>
      <c r="S29" s="337" t="s">
        <v>207</v>
      </c>
      <c r="T29" s="337" t="s">
        <v>208</v>
      </c>
      <c r="U29" s="337" t="s">
        <v>232</v>
      </c>
    </row>
    <row r="30" spans="1:21" s="254" customFormat="1" ht="16.5" customHeight="1">
      <c r="A30" s="476" t="s">
        <v>2</v>
      </c>
      <c r="B30" s="476"/>
      <c r="C30" s="476"/>
      <c r="D30" s="476"/>
      <c r="E30" s="476"/>
      <c r="F30" s="477"/>
      <c r="G30" s="323" t="s">
        <v>233</v>
      </c>
      <c r="H30" s="323" t="s">
        <v>234</v>
      </c>
      <c r="I30" s="323" t="s">
        <v>234</v>
      </c>
      <c r="J30" s="323" t="s">
        <v>233</v>
      </c>
      <c r="K30" s="323" t="s">
        <v>234</v>
      </c>
      <c r="L30" s="323" t="s">
        <v>234</v>
      </c>
      <c r="M30" s="323" t="s">
        <v>233</v>
      </c>
      <c r="N30" s="323" t="s">
        <v>234</v>
      </c>
      <c r="O30" s="323" t="s">
        <v>234</v>
      </c>
      <c r="P30" s="323" t="s">
        <v>233</v>
      </c>
      <c r="Q30" s="323" t="s">
        <v>234</v>
      </c>
      <c r="R30" s="323" t="s">
        <v>234</v>
      </c>
      <c r="S30" s="323" t="s">
        <v>233</v>
      </c>
      <c r="T30" s="323" t="s">
        <v>234</v>
      </c>
      <c r="U30" s="323" t="s">
        <v>234</v>
      </c>
    </row>
    <row r="31" spans="1:21" s="254" customFormat="1" ht="23.25" customHeight="1">
      <c r="A31" s="478"/>
      <c r="B31" s="478"/>
      <c r="C31" s="478"/>
      <c r="D31" s="478"/>
      <c r="E31" s="478"/>
      <c r="F31" s="479"/>
      <c r="G31" s="338">
        <v>38</v>
      </c>
      <c r="H31" s="338">
        <v>21662</v>
      </c>
      <c r="I31" s="339">
        <v>16633</v>
      </c>
      <c r="J31" s="338">
        <v>59</v>
      </c>
      <c r="K31" s="338">
        <v>35341</v>
      </c>
      <c r="L31" s="339">
        <v>26348</v>
      </c>
      <c r="M31" s="338">
        <v>7</v>
      </c>
      <c r="N31" s="338">
        <v>6328</v>
      </c>
      <c r="O31" s="339">
        <v>4676</v>
      </c>
      <c r="P31" s="338">
        <v>23</v>
      </c>
      <c r="Q31" s="338">
        <v>37693</v>
      </c>
      <c r="R31" s="339">
        <v>12802</v>
      </c>
      <c r="S31" s="338">
        <v>115</v>
      </c>
      <c r="T31" s="338">
        <v>186446</v>
      </c>
      <c r="U31" s="339">
        <v>161861</v>
      </c>
    </row>
    <row r="32" spans="1:21" s="254" customFormat="1" ht="23.25" customHeight="1">
      <c r="A32" s="340"/>
      <c r="B32" s="341" t="s">
        <v>257</v>
      </c>
      <c r="C32" s="321"/>
      <c r="D32" s="340"/>
      <c r="E32" s="341" t="s">
        <v>257</v>
      </c>
      <c r="F32" s="321"/>
      <c r="G32" s="342">
        <v>6</v>
      </c>
      <c r="H32" s="342">
        <v>2466</v>
      </c>
      <c r="I32" s="342">
        <v>1575</v>
      </c>
      <c r="J32" s="342">
        <v>19</v>
      </c>
      <c r="K32" s="342">
        <v>12162</v>
      </c>
      <c r="L32" s="342">
        <v>7898</v>
      </c>
      <c r="M32" s="342">
        <v>3</v>
      </c>
      <c r="N32" s="342">
        <v>2566</v>
      </c>
      <c r="O32" s="342">
        <v>1667</v>
      </c>
      <c r="P32" s="342">
        <v>10</v>
      </c>
      <c r="Q32" s="342">
        <v>6527</v>
      </c>
      <c r="R32" s="342">
        <v>4239</v>
      </c>
      <c r="S32" s="342">
        <v>45</v>
      </c>
      <c r="T32" s="342">
        <v>86115</v>
      </c>
      <c r="U32" s="342">
        <v>64379</v>
      </c>
    </row>
    <row r="33" spans="1:21" s="254" customFormat="1" ht="23.25" customHeight="1">
      <c r="A33" s="343"/>
      <c r="B33" s="344" t="s">
        <v>258</v>
      </c>
      <c r="C33" s="345"/>
      <c r="D33" s="343"/>
      <c r="E33" s="344" t="s">
        <v>259</v>
      </c>
      <c r="F33" s="345"/>
      <c r="G33" s="338">
        <v>32</v>
      </c>
      <c r="H33" s="338">
        <v>19196</v>
      </c>
      <c r="I33" s="339">
        <v>15058</v>
      </c>
      <c r="J33" s="338">
        <v>40</v>
      </c>
      <c r="K33" s="338">
        <v>23179</v>
      </c>
      <c r="L33" s="339">
        <v>18450</v>
      </c>
      <c r="M33" s="338">
        <v>4</v>
      </c>
      <c r="N33" s="346">
        <v>3762</v>
      </c>
      <c r="O33" s="347">
        <v>3009</v>
      </c>
      <c r="P33" s="338">
        <v>13</v>
      </c>
      <c r="Q33" s="346">
        <v>31166</v>
      </c>
      <c r="R33" s="347">
        <v>8563</v>
      </c>
      <c r="S33" s="338">
        <v>70</v>
      </c>
      <c r="T33" s="346">
        <v>100331</v>
      </c>
      <c r="U33" s="347">
        <v>97482</v>
      </c>
    </row>
    <row r="34" spans="1:21" s="254" customFormat="1" ht="20.25" customHeight="1">
      <c r="A34" s="328"/>
      <c r="B34" s="329"/>
      <c r="C34" s="328"/>
      <c r="D34" s="328"/>
      <c r="E34" s="328"/>
      <c r="F34" s="328"/>
      <c r="G34" s="328"/>
      <c r="H34" s="328"/>
      <c r="I34" s="330"/>
      <c r="J34" s="328"/>
      <c r="K34" s="328"/>
      <c r="L34" s="330"/>
      <c r="M34" s="328"/>
      <c r="N34" s="328"/>
      <c r="O34" s="330"/>
      <c r="P34" s="328"/>
      <c r="Q34" s="328"/>
      <c r="R34" s="330"/>
      <c r="S34" s="328"/>
      <c r="T34" s="328"/>
      <c r="U34" s="330" t="s">
        <v>224</v>
      </c>
    </row>
    <row r="35" spans="1:21" s="254" customFormat="1" ht="23.25" customHeight="1">
      <c r="A35" s="329"/>
      <c r="B35" s="329"/>
      <c r="C35" s="329"/>
      <c r="D35" s="329"/>
      <c r="E35" s="329"/>
      <c r="F35" s="329"/>
      <c r="G35" s="329"/>
      <c r="H35" s="329"/>
      <c r="I35" s="331"/>
      <c r="J35" s="329"/>
      <c r="K35" s="329"/>
      <c r="L35" s="331"/>
      <c r="M35" s="329"/>
      <c r="N35" s="329"/>
      <c r="O35" s="331"/>
      <c r="P35" s="329"/>
      <c r="Q35" s="329"/>
      <c r="R35" s="329"/>
      <c r="S35" s="329"/>
      <c r="T35" s="329"/>
      <c r="U35" s="329"/>
    </row>
    <row r="36" spans="1:21" ht="21.75" customHeight="1">
      <c r="A36" s="480" t="s">
        <v>260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1"/>
      <c r="T36" s="481"/>
      <c r="U36" s="481"/>
    </row>
    <row r="37" spans="1:21" s="254" customFormat="1" ht="23.25" customHeight="1">
      <c r="A37" s="332"/>
      <c r="B37" s="482" t="s">
        <v>201</v>
      </c>
      <c r="C37" s="333"/>
      <c r="D37" s="334"/>
      <c r="E37" s="482" t="s">
        <v>227</v>
      </c>
      <c r="F37" s="333"/>
      <c r="G37" s="474" t="s">
        <v>228</v>
      </c>
      <c r="H37" s="475"/>
      <c r="I37" s="484"/>
      <c r="J37" s="474" t="s">
        <v>229</v>
      </c>
      <c r="K37" s="475"/>
      <c r="L37" s="484"/>
      <c r="M37" s="474" t="s">
        <v>230</v>
      </c>
      <c r="N37" s="475"/>
      <c r="O37" s="475"/>
      <c r="P37" s="474" t="s">
        <v>230</v>
      </c>
      <c r="Q37" s="475"/>
      <c r="R37" s="475"/>
      <c r="S37" s="474" t="s">
        <v>231</v>
      </c>
      <c r="T37" s="475"/>
      <c r="U37" s="475"/>
    </row>
    <row r="38" spans="1:21" s="254" customFormat="1" ht="23.25" customHeight="1">
      <c r="A38" s="324"/>
      <c r="B38" s="483"/>
      <c r="C38" s="335"/>
      <c r="D38" s="336"/>
      <c r="E38" s="483"/>
      <c r="F38" s="335"/>
      <c r="G38" s="337" t="s">
        <v>207</v>
      </c>
      <c r="H38" s="337" t="s">
        <v>208</v>
      </c>
      <c r="I38" s="337" t="s">
        <v>232</v>
      </c>
      <c r="J38" s="337" t="s">
        <v>207</v>
      </c>
      <c r="K38" s="337" t="s">
        <v>208</v>
      </c>
      <c r="L38" s="337" t="s">
        <v>232</v>
      </c>
      <c r="M38" s="337" t="s">
        <v>207</v>
      </c>
      <c r="N38" s="337" t="s">
        <v>208</v>
      </c>
      <c r="O38" s="337" t="s">
        <v>232</v>
      </c>
      <c r="P38" s="337" t="s">
        <v>207</v>
      </c>
      <c r="Q38" s="337" t="s">
        <v>208</v>
      </c>
      <c r="R38" s="337" t="s">
        <v>232</v>
      </c>
      <c r="S38" s="337" t="s">
        <v>207</v>
      </c>
      <c r="T38" s="337" t="s">
        <v>208</v>
      </c>
      <c r="U38" s="337" t="s">
        <v>232</v>
      </c>
    </row>
    <row r="39" spans="1:21" s="254" customFormat="1" ht="16.5" customHeight="1">
      <c r="A39" s="319"/>
      <c r="B39" s="470" t="s">
        <v>261</v>
      </c>
      <c r="C39" s="320"/>
      <c r="D39" s="319"/>
      <c r="E39" s="472" t="s">
        <v>262</v>
      </c>
      <c r="F39" s="320"/>
      <c r="G39" s="323" t="s">
        <v>233</v>
      </c>
      <c r="H39" s="323" t="s">
        <v>234</v>
      </c>
      <c r="I39" s="323" t="s">
        <v>234</v>
      </c>
      <c r="J39" s="323" t="s">
        <v>233</v>
      </c>
      <c r="K39" s="323" t="s">
        <v>234</v>
      </c>
      <c r="L39" s="323" t="s">
        <v>234</v>
      </c>
      <c r="M39" s="323" t="s">
        <v>233</v>
      </c>
      <c r="N39" s="323" t="s">
        <v>234</v>
      </c>
      <c r="O39" s="323" t="s">
        <v>234</v>
      </c>
      <c r="P39" s="323" t="s">
        <v>233</v>
      </c>
      <c r="Q39" s="323" t="s">
        <v>234</v>
      </c>
      <c r="R39" s="323" t="s">
        <v>234</v>
      </c>
      <c r="S39" s="323" t="s">
        <v>233</v>
      </c>
      <c r="T39" s="323" t="s">
        <v>234</v>
      </c>
      <c r="U39" s="323" t="s">
        <v>234</v>
      </c>
    </row>
    <row r="40" spans="1:21" s="254" customFormat="1" ht="23.25" customHeight="1">
      <c r="A40" s="324"/>
      <c r="B40" s="471"/>
      <c r="C40" s="325"/>
      <c r="D40" s="324"/>
      <c r="E40" s="473"/>
      <c r="F40" s="325"/>
      <c r="G40" s="348">
        <v>0</v>
      </c>
      <c r="H40" s="348">
        <v>0</v>
      </c>
      <c r="I40" s="327">
        <v>0</v>
      </c>
      <c r="J40" s="348">
        <v>0</v>
      </c>
      <c r="K40" s="348">
        <v>0</v>
      </c>
      <c r="L40" s="327">
        <v>0</v>
      </c>
      <c r="M40" s="348">
        <v>0</v>
      </c>
      <c r="N40" s="348">
        <v>0</v>
      </c>
      <c r="O40" s="327">
        <v>0</v>
      </c>
      <c r="P40" s="348" t="s">
        <v>219</v>
      </c>
      <c r="Q40" s="348" t="s">
        <v>219</v>
      </c>
      <c r="R40" s="327" t="s">
        <v>219</v>
      </c>
      <c r="S40" s="348" t="s">
        <v>219</v>
      </c>
      <c r="T40" s="348" t="s">
        <v>219</v>
      </c>
      <c r="U40" s="327" t="s">
        <v>219</v>
      </c>
    </row>
    <row r="41" spans="1:21" s="254" customFormat="1" ht="20.25" customHeight="1">
      <c r="A41" s="129"/>
      <c r="C41" s="129"/>
      <c r="D41" s="129"/>
      <c r="E41" s="129"/>
      <c r="F41" s="129"/>
      <c r="G41" s="129"/>
      <c r="H41" s="129"/>
      <c r="I41" s="275"/>
      <c r="J41" s="129"/>
      <c r="K41" s="129"/>
      <c r="L41" s="275"/>
      <c r="M41" s="129"/>
      <c r="N41" s="129"/>
      <c r="O41" s="275"/>
      <c r="P41" s="129"/>
      <c r="Q41" s="129"/>
      <c r="R41" s="275"/>
      <c r="S41" s="129"/>
      <c r="T41" s="129"/>
      <c r="U41" s="275" t="s">
        <v>224</v>
      </c>
    </row>
  </sheetData>
  <sheetProtection selectLockedCells="1"/>
  <mergeCells count="43">
    <mergeCell ref="A20:U20"/>
    <mergeCell ref="A1:U1"/>
    <mergeCell ref="A3:U3"/>
    <mergeCell ref="B4:B5"/>
    <mergeCell ref="E4:E5"/>
    <mergeCell ref="G4:I4"/>
    <mergeCell ref="J4:L4"/>
    <mergeCell ref="M4:O4"/>
    <mergeCell ref="P4:R4"/>
    <mergeCell ref="S4:U4"/>
    <mergeCell ref="A6:F7"/>
    <mergeCell ref="B8:B9"/>
    <mergeCell ref="B10:B13"/>
    <mergeCell ref="B14:B15"/>
    <mergeCell ref="A18:U18"/>
    <mergeCell ref="S21:U21"/>
    <mergeCell ref="B23:B24"/>
    <mergeCell ref="E23:E24"/>
    <mergeCell ref="A27:U27"/>
    <mergeCell ref="B28:B29"/>
    <mergeCell ref="E28:E29"/>
    <mergeCell ref="G28:I28"/>
    <mergeCell ref="J28:L28"/>
    <mergeCell ref="M28:O28"/>
    <mergeCell ref="P28:R28"/>
    <mergeCell ref="B21:B22"/>
    <mergeCell ref="E21:E22"/>
    <mergeCell ref="G21:I21"/>
    <mergeCell ref="J21:L21"/>
    <mergeCell ref="M21:O21"/>
    <mergeCell ref="P21:R21"/>
    <mergeCell ref="B39:B40"/>
    <mergeCell ref="E39:E40"/>
    <mergeCell ref="S28:U28"/>
    <mergeCell ref="A30:F31"/>
    <mergeCell ref="A36:U36"/>
    <mergeCell ref="B37:B38"/>
    <mergeCell ref="E37:E38"/>
    <mergeCell ref="G37:I37"/>
    <mergeCell ref="J37:L37"/>
    <mergeCell ref="M37:O37"/>
    <mergeCell ref="P37:R37"/>
    <mergeCell ref="S37:U37"/>
  </mergeCells>
  <phoneticPr fontId="5"/>
  <printOptions horizontalCentered="1" gridLinesSet="0"/>
  <pageMargins left="0.39370078740157483" right="0.39370078740157483" top="0.78740157480314965" bottom="0.39370078740157483" header="0.31496062992125984" footer="0.19685039370078741"/>
  <pageSetup paperSize="9" scale="98" firstPageNumber="87" fitToHeight="2" orientation="landscape" cellComments="asDisplayed" useFirstPageNumber="1" r:id="rId1"/>
  <headerFooter alignWithMargins="0">
    <oddHeader>&amp;R&amp;11 5. 農林水産業</oddHeader>
  </headerFooter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2C28-FB6B-469A-8AFA-BE267FFB287D}">
  <dimension ref="A1:U18"/>
  <sheetViews>
    <sheetView showGridLines="0" zoomScale="90" zoomScaleNormal="90" workbookViewId="0">
      <selection sqref="A1:U1"/>
    </sheetView>
  </sheetViews>
  <sheetFormatPr defaultColWidth="10.625" defaultRowHeight="14.25"/>
  <cols>
    <col min="1" max="1" width="0.875" style="129" customWidth="1"/>
    <col min="2" max="2" width="8.375" style="129" customWidth="1"/>
    <col min="3" max="4" width="0.875" style="129" customWidth="1"/>
    <col min="5" max="5" width="8.375" style="129" customWidth="1"/>
    <col min="6" max="6" width="0.875" style="129" customWidth="1"/>
    <col min="7" max="7" width="6.25" style="141" customWidth="1"/>
    <col min="8" max="8" width="8.375" style="141" customWidth="1"/>
    <col min="9" max="9" width="7.125" style="141" customWidth="1"/>
    <col min="10" max="10" width="6.375" style="141" customWidth="1"/>
    <col min="11" max="11" width="9.5" style="141" bestFit="1" customWidth="1"/>
    <col min="12" max="12" width="7.125" style="141" customWidth="1"/>
    <col min="13" max="13" width="6.375" style="141" customWidth="1"/>
    <col min="14" max="15" width="7.375" style="141" customWidth="1"/>
    <col min="16" max="16" width="6.5" style="141" customWidth="1"/>
    <col min="17" max="18" width="7.375" style="141" customWidth="1"/>
    <col min="19" max="19" width="6.5" style="141" customWidth="1"/>
    <col min="20" max="21" width="7.375" style="141" customWidth="1"/>
    <col min="22" max="16384" width="10.625" style="141"/>
  </cols>
  <sheetData>
    <row r="1" spans="1:21" ht="30" customHeight="1">
      <c r="A1" s="428" t="s">
        <v>263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</row>
    <row r="2" spans="1:21" ht="4.5" customHeight="1"/>
    <row r="3" spans="1:21" ht="20.100000000000001" customHeight="1"/>
    <row r="4" spans="1:21" s="129" customFormat="1" ht="26.25" customHeight="1">
      <c r="A4" s="279"/>
      <c r="B4" s="508" t="s">
        <v>201</v>
      </c>
      <c r="C4" s="280"/>
      <c r="D4" s="279"/>
      <c r="E4" s="508" t="s">
        <v>227</v>
      </c>
      <c r="F4" s="280"/>
      <c r="G4" s="429" t="s">
        <v>202</v>
      </c>
      <c r="H4" s="510"/>
      <c r="I4" s="511"/>
      <c r="J4" s="429" t="s">
        <v>228</v>
      </c>
      <c r="K4" s="510"/>
      <c r="L4" s="511"/>
      <c r="M4" s="429" t="s">
        <v>229</v>
      </c>
      <c r="N4" s="510"/>
      <c r="O4" s="510"/>
      <c r="P4" s="429" t="s">
        <v>264</v>
      </c>
      <c r="Q4" s="510"/>
      <c r="R4" s="510"/>
      <c r="S4" s="429" t="s">
        <v>265</v>
      </c>
      <c r="T4" s="510"/>
      <c r="U4" s="510"/>
    </row>
    <row r="5" spans="1:21" s="129" customFormat="1" ht="26.25" customHeight="1">
      <c r="A5" s="281"/>
      <c r="B5" s="509"/>
      <c r="C5" s="282"/>
      <c r="D5" s="281"/>
      <c r="E5" s="509"/>
      <c r="F5" s="282"/>
      <c r="G5" s="283" t="s">
        <v>207</v>
      </c>
      <c r="H5" s="283" t="s">
        <v>208</v>
      </c>
      <c r="I5" s="283" t="s">
        <v>232</v>
      </c>
      <c r="J5" s="283" t="s">
        <v>207</v>
      </c>
      <c r="K5" s="283" t="s">
        <v>208</v>
      </c>
      <c r="L5" s="283" t="s">
        <v>232</v>
      </c>
      <c r="M5" s="283" t="s">
        <v>207</v>
      </c>
      <c r="N5" s="283" t="s">
        <v>208</v>
      </c>
      <c r="O5" s="283" t="s">
        <v>232</v>
      </c>
      <c r="P5" s="283" t="s">
        <v>207</v>
      </c>
      <c r="Q5" s="283" t="s">
        <v>208</v>
      </c>
      <c r="R5" s="283" t="s">
        <v>232</v>
      </c>
      <c r="S5" s="283" t="s">
        <v>207</v>
      </c>
      <c r="T5" s="283" t="s">
        <v>208</v>
      </c>
      <c r="U5" s="283" t="s">
        <v>232</v>
      </c>
    </row>
    <row r="6" spans="1:21" s="129" customFormat="1" ht="29.25" customHeight="1">
      <c r="A6" s="508" t="s">
        <v>2</v>
      </c>
      <c r="B6" s="508"/>
      <c r="C6" s="508"/>
      <c r="D6" s="508"/>
      <c r="E6" s="508"/>
      <c r="F6" s="512"/>
      <c r="G6" s="284" t="s">
        <v>233</v>
      </c>
      <c r="H6" s="284" t="s">
        <v>234</v>
      </c>
      <c r="I6" s="284" t="s">
        <v>234</v>
      </c>
      <c r="J6" s="284" t="s">
        <v>233</v>
      </c>
      <c r="K6" s="284" t="s">
        <v>234</v>
      </c>
      <c r="L6" s="284" t="s">
        <v>234</v>
      </c>
      <c r="M6" s="284" t="s">
        <v>233</v>
      </c>
      <c r="N6" s="284" t="s">
        <v>234</v>
      </c>
      <c r="O6" s="284" t="s">
        <v>234</v>
      </c>
      <c r="P6" s="284" t="s">
        <v>233</v>
      </c>
      <c r="Q6" s="284" t="s">
        <v>234</v>
      </c>
      <c r="R6" s="284" t="s">
        <v>234</v>
      </c>
      <c r="S6" s="284" t="s">
        <v>233</v>
      </c>
      <c r="T6" s="284" t="s">
        <v>234</v>
      </c>
      <c r="U6" s="284" t="s">
        <v>234</v>
      </c>
    </row>
    <row r="7" spans="1:21" s="129" customFormat="1" ht="30.75" customHeight="1">
      <c r="A7" s="509"/>
      <c r="B7" s="509"/>
      <c r="C7" s="509"/>
      <c r="D7" s="509"/>
      <c r="E7" s="509"/>
      <c r="F7" s="513"/>
      <c r="G7" s="285">
        <v>9</v>
      </c>
      <c r="H7" s="285">
        <v>32450</v>
      </c>
      <c r="I7" s="285">
        <v>5121</v>
      </c>
      <c r="J7" s="285">
        <v>9</v>
      </c>
      <c r="K7" s="285">
        <v>38818</v>
      </c>
      <c r="L7" s="285">
        <v>5561</v>
      </c>
      <c r="M7" s="285">
        <v>10</v>
      </c>
      <c r="N7" s="285">
        <v>37295</v>
      </c>
      <c r="O7" s="285">
        <v>5633</v>
      </c>
      <c r="P7" s="285">
        <v>13</v>
      </c>
      <c r="Q7" s="285">
        <v>32799</v>
      </c>
      <c r="R7" s="285">
        <v>4239</v>
      </c>
      <c r="S7" s="349">
        <v>13</v>
      </c>
      <c r="T7" s="349">
        <v>36788</v>
      </c>
      <c r="U7" s="349">
        <v>5841</v>
      </c>
    </row>
    <row r="8" spans="1:21" s="129" customFormat="1" ht="30.75" customHeight="1">
      <c r="A8" s="286"/>
      <c r="B8" s="221" t="s">
        <v>235</v>
      </c>
      <c r="C8" s="286"/>
      <c r="D8" s="287"/>
      <c r="E8" s="263" t="s">
        <v>236</v>
      </c>
      <c r="F8" s="288"/>
      <c r="G8" s="289">
        <v>6</v>
      </c>
      <c r="H8" s="289">
        <v>17220</v>
      </c>
      <c r="I8" s="289">
        <v>1585</v>
      </c>
      <c r="J8" s="289">
        <v>7</v>
      </c>
      <c r="K8" s="289">
        <v>26918</v>
      </c>
      <c r="L8" s="289">
        <v>2691</v>
      </c>
      <c r="M8" s="289">
        <v>10</v>
      </c>
      <c r="N8" s="289">
        <v>37295</v>
      </c>
      <c r="O8" s="289">
        <v>5633</v>
      </c>
      <c r="P8" s="289">
        <v>13</v>
      </c>
      <c r="Q8" s="289">
        <v>32799</v>
      </c>
      <c r="R8" s="289">
        <v>4239</v>
      </c>
      <c r="S8" s="350">
        <v>11</v>
      </c>
      <c r="T8" s="350">
        <v>29588</v>
      </c>
      <c r="U8" s="350">
        <v>4401</v>
      </c>
    </row>
    <row r="9" spans="1:21" s="129" customFormat="1" ht="30.75" customHeight="1">
      <c r="A9" s="286"/>
      <c r="B9" s="290"/>
      <c r="C9" s="281"/>
      <c r="D9" s="291"/>
      <c r="E9" s="266" t="s">
        <v>237</v>
      </c>
      <c r="F9" s="282"/>
      <c r="G9" s="285">
        <v>0</v>
      </c>
      <c r="H9" s="285">
        <v>0</v>
      </c>
      <c r="I9" s="285">
        <v>0</v>
      </c>
      <c r="J9" s="285">
        <v>0</v>
      </c>
      <c r="K9" s="285">
        <v>0</v>
      </c>
      <c r="L9" s="285">
        <v>0</v>
      </c>
      <c r="M9" s="285">
        <v>0</v>
      </c>
      <c r="N9" s="285">
        <v>0</v>
      </c>
      <c r="O9" s="285">
        <v>0</v>
      </c>
      <c r="P9" s="285">
        <v>0</v>
      </c>
      <c r="Q9" s="285">
        <v>0</v>
      </c>
      <c r="R9" s="285">
        <v>0</v>
      </c>
      <c r="S9" s="349" t="s">
        <v>219</v>
      </c>
      <c r="T9" s="349" t="s">
        <v>219</v>
      </c>
      <c r="U9" s="349" t="s">
        <v>219</v>
      </c>
    </row>
    <row r="10" spans="1:21" s="129" customFormat="1" ht="30.75" customHeight="1">
      <c r="A10" s="286"/>
      <c r="B10" s="221" t="s">
        <v>238</v>
      </c>
      <c r="C10" s="286"/>
      <c r="D10" s="292"/>
      <c r="E10" s="263" t="s">
        <v>239</v>
      </c>
      <c r="F10" s="280"/>
      <c r="G10" s="289">
        <v>0</v>
      </c>
      <c r="H10" s="289">
        <v>0</v>
      </c>
      <c r="I10" s="289">
        <v>0</v>
      </c>
      <c r="J10" s="289">
        <v>0</v>
      </c>
      <c r="K10" s="289">
        <v>0</v>
      </c>
      <c r="L10" s="293">
        <v>0</v>
      </c>
      <c r="M10" s="293">
        <v>0</v>
      </c>
      <c r="N10" s="289">
        <v>0</v>
      </c>
      <c r="O10" s="289">
        <v>0</v>
      </c>
      <c r="P10" s="293">
        <v>0</v>
      </c>
      <c r="Q10" s="289">
        <v>0</v>
      </c>
      <c r="R10" s="289">
        <v>0</v>
      </c>
      <c r="S10" s="351" t="s">
        <v>219</v>
      </c>
      <c r="T10" s="350" t="s">
        <v>219</v>
      </c>
      <c r="U10" s="350" t="s">
        <v>219</v>
      </c>
    </row>
    <row r="11" spans="1:21" s="129" customFormat="1" ht="30.75" customHeight="1">
      <c r="A11" s="286"/>
      <c r="B11" s="221"/>
      <c r="C11" s="286"/>
      <c r="D11" s="292"/>
      <c r="E11" s="268" t="s">
        <v>240</v>
      </c>
      <c r="F11" s="288"/>
      <c r="G11" s="289">
        <v>0</v>
      </c>
      <c r="H11" s="289">
        <v>0</v>
      </c>
      <c r="I11" s="289">
        <v>0</v>
      </c>
      <c r="J11" s="289">
        <v>0</v>
      </c>
      <c r="K11" s="289">
        <v>0</v>
      </c>
      <c r="L11" s="294">
        <v>0</v>
      </c>
      <c r="M11" s="294">
        <v>0</v>
      </c>
      <c r="N11" s="289">
        <v>0</v>
      </c>
      <c r="O11" s="289">
        <v>0</v>
      </c>
      <c r="P11" s="294">
        <v>0</v>
      </c>
      <c r="Q11" s="289">
        <v>0</v>
      </c>
      <c r="R11" s="289">
        <v>0</v>
      </c>
      <c r="S11" s="352" t="s">
        <v>219</v>
      </c>
      <c r="T11" s="350" t="s">
        <v>219</v>
      </c>
      <c r="U11" s="350" t="s">
        <v>219</v>
      </c>
    </row>
    <row r="12" spans="1:21" s="129" customFormat="1" ht="30.75" customHeight="1">
      <c r="A12" s="286"/>
      <c r="B12" s="290"/>
      <c r="C12" s="281"/>
      <c r="D12" s="291"/>
      <c r="E12" s="266" t="s">
        <v>241</v>
      </c>
      <c r="F12" s="282"/>
      <c r="G12" s="285">
        <v>0</v>
      </c>
      <c r="H12" s="285">
        <v>0</v>
      </c>
      <c r="I12" s="285">
        <v>0</v>
      </c>
      <c r="J12" s="285">
        <v>0</v>
      </c>
      <c r="K12" s="285">
        <v>0</v>
      </c>
      <c r="L12" s="295">
        <v>0</v>
      </c>
      <c r="M12" s="295">
        <v>0</v>
      </c>
      <c r="N12" s="285">
        <v>0</v>
      </c>
      <c r="O12" s="285">
        <v>0</v>
      </c>
      <c r="P12" s="295">
        <v>0</v>
      </c>
      <c r="Q12" s="285">
        <v>0</v>
      </c>
      <c r="R12" s="285">
        <v>0</v>
      </c>
      <c r="S12" s="353">
        <v>1</v>
      </c>
      <c r="T12" s="349">
        <v>2200</v>
      </c>
      <c r="U12" s="349">
        <v>440</v>
      </c>
    </row>
    <row r="13" spans="1:21" s="129" customFormat="1" ht="30.75" customHeight="1">
      <c r="A13" s="286"/>
      <c r="B13" s="221" t="s">
        <v>243</v>
      </c>
      <c r="C13" s="286"/>
      <c r="D13" s="292"/>
      <c r="E13" s="263" t="s">
        <v>244</v>
      </c>
      <c r="F13" s="288"/>
      <c r="G13" s="289">
        <v>2</v>
      </c>
      <c r="H13" s="289">
        <v>5430</v>
      </c>
      <c r="I13" s="289">
        <v>1086</v>
      </c>
      <c r="J13" s="289">
        <v>1</v>
      </c>
      <c r="K13" s="289">
        <v>2100</v>
      </c>
      <c r="L13" s="289">
        <v>420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350" t="s">
        <v>219</v>
      </c>
      <c r="T13" s="350" t="s">
        <v>219</v>
      </c>
      <c r="U13" s="350" t="s">
        <v>219</v>
      </c>
    </row>
    <row r="14" spans="1:21" s="129" customFormat="1" ht="30.75" customHeight="1">
      <c r="A14" s="286"/>
      <c r="B14" s="290"/>
      <c r="C14" s="281"/>
      <c r="D14" s="291"/>
      <c r="E14" s="266" t="s">
        <v>245</v>
      </c>
      <c r="F14" s="282"/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0</v>
      </c>
      <c r="O14" s="285">
        <v>0</v>
      </c>
      <c r="P14" s="285">
        <v>0</v>
      </c>
      <c r="Q14" s="285">
        <v>0</v>
      </c>
      <c r="R14" s="285">
        <v>0</v>
      </c>
      <c r="S14" s="349" t="s">
        <v>219</v>
      </c>
      <c r="T14" s="349" t="s">
        <v>219</v>
      </c>
      <c r="U14" s="349" t="s">
        <v>219</v>
      </c>
    </row>
    <row r="15" spans="1:21" s="129" customFormat="1" ht="30.75" customHeight="1">
      <c r="A15" s="286"/>
      <c r="B15" s="290" t="s">
        <v>246</v>
      </c>
      <c r="C15" s="281"/>
      <c r="D15" s="291"/>
      <c r="E15" s="266" t="s">
        <v>247</v>
      </c>
      <c r="F15" s="282"/>
      <c r="G15" s="285">
        <v>1</v>
      </c>
      <c r="H15" s="285">
        <v>9800</v>
      </c>
      <c r="I15" s="285">
        <v>2450</v>
      </c>
      <c r="J15" s="285">
        <v>1</v>
      </c>
      <c r="K15" s="285">
        <v>9800</v>
      </c>
      <c r="L15" s="285">
        <v>2450</v>
      </c>
      <c r="M15" s="285">
        <v>0</v>
      </c>
      <c r="N15" s="285">
        <v>0</v>
      </c>
      <c r="O15" s="285">
        <v>0</v>
      </c>
      <c r="P15" s="285">
        <v>0</v>
      </c>
      <c r="Q15" s="285">
        <v>0</v>
      </c>
      <c r="R15" s="285">
        <v>0</v>
      </c>
      <c r="S15" s="349" t="s">
        <v>219</v>
      </c>
      <c r="T15" s="349" t="s">
        <v>219</v>
      </c>
      <c r="U15" s="349" t="s">
        <v>219</v>
      </c>
    </row>
    <row r="16" spans="1:21" s="129" customFormat="1" ht="30.75" customHeight="1">
      <c r="A16" s="286"/>
      <c r="B16" s="514" t="s">
        <v>266</v>
      </c>
      <c r="C16" s="279"/>
      <c r="D16" s="287"/>
      <c r="E16" s="516" t="s">
        <v>267</v>
      </c>
      <c r="F16" s="280"/>
      <c r="G16" s="504">
        <v>0</v>
      </c>
      <c r="H16" s="504">
        <v>0</v>
      </c>
      <c r="I16" s="504">
        <v>0</v>
      </c>
      <c r="J16" s="504">
        <v>0</v>
      </c>
      <c r="K16" s="504">
        <v>0</v>
      </c>
      <c r="L16" s="504">
        <v>0</v>
      </c>
      <c r="M16" s="504">
        <v>0</v>
      </c>
      <c r="N16" s="504">
        <v>0</v>
      </c>
      <c r="O16" s="504">
        <v>0</v>
      </c>
      <c r="P16" s="504">
        <v>0</v>
      </c>
      <c r="Q16" s="504">
        <v>0</v>
      </c>
      <c r="R16" s="504">
        <v>0</v>
      </c>
      <c r="S16" s="506">
        <v>1</v>
      </c>
      <c r="T16" s="506">
        <v>5000</v>
      </c>
      <c r="U16" s="518">
        <v>1000</v>
      </c>
    </row>
    <row r="17" spans="1:21" s="129" customFormat="1" ht="30.75" customHeight="1">
      <c r="A17" s="286"/>
      <c r="B17" s="515"/>
      <c r="C17" s="282"/>
      <c r="D17" s="291"/>
      <c r="E17" s="517"/>
      <c r="F17" s="282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7"/>
      <c r="T17" s="507"/>
      <c r="U17" s="519"/>
    </row>
    <row r="18" spans="1:21" s="129" customFormat="1" ht="30.75" customHeight="1">
      <c r="A18" s="286"/>
      <c r="B18" s="286"/>
      <c r="C18" s="286"/>
      <c r="D18" s="286"/>
      <c r="E18" s="286"/>
      <c r="F18" s="28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7"/>
      <c r="S18" s="296"/>
      <c r="T18" s="296"/>
      <c r="U18" s="297" t="s">
        <v>268</v>
      </c>
    </row>
  </sheetData>
  <sheetProtection selectLockedCells="1"/>
  <mergeCells count="26">
    <mergeCell ref="I16:I17"/>
    <mergeCell ref="A1:U1"/>
    <mergeCell ref="B4:B5"/>
    <mergeCell ref="E4:E5"/>
    <mergeCell ref="G4:I4"/>
    <mergeCell ref="J4:L4"/>
    <mergeCell ref="M4:O4"/>
    <mergeCell ref="P4:R4"/>
    <mergeCell ref="S4:U4"/>
    <mergeCell ref="A6:F7"/>
    <mergeCell ref="B16:B17"/>
    <mergeCell ref="E16:E17"/>
    <mergeCell ref="G16:G17"/>
    <mergeCell ref="H16:H17"/>
    <mergeCell ref="U16:U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</mergeCells>
  <phoneticPr fontId="5"/>
  <printOptions horizontalCentered="1" gridLinesSet="0"/>
  <pageMargins left="0.23622047244094491" right="0.23622047244094491" top="0.74803149606299213" bottom="0.74803149606299213" header="0.31496062992125984" footer="0.31496062992125984"/>
  <pageSetup paperSize="9" firstPageNumber="89" orientation="landscape" cellComments="asDisplayed" useFirstPageNumber="1" r:id="rId1"/>
  <headerFooter alignWithMargins="0">
    <oddHeader>&amp;R&amp;"ＭＳ ゴシック,標準"&amp;11 5. 農林水産業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883A-907E-43E9-A5CE-94D2E9715562}">
  <dimension ref="A1:R76"/>
  <sheetViews>
    <sheetView showGridLines="0" zoomScale="85" zoomScaleNormal="85" workbookViewId="0">
      <selection sqref="A1:Q1"/>
    </sheetView>
  </sheetViews>
  <sheetFormatPr defaultColWidth="10.625" defaultRowHeight="14.25"/>
  <cols>
    <col min="1" max="1" width="11.375" style="129" customWidth="1"/>
    <col min="2" max="2" width="10" style="129" customWidth="1"/>
    <col min="3" max="3" width="4.5" style="141" customWidth="1"/>
    <col min="4" max="5" width="9.125" style="141" customWidth="1"/>
    <col min="6" max="6" width="4.5" style="141" customWidth="1"/>
    <col min="7" max="8" width="9.125" style="141" customWidth="1"/>
    <col min="9" max="9" width="4.5" style="141" customWidth="1"/>
    <col min="10" max="11" width="9.125" style="141" customWidth="1"/>
    <col min="12" max="12" width="4.5" style="141" customWidth="1"/>
    <col min="13" max="14" width="9.125" style="141" customWidth="1"/>
    <col min="15" max="15" width="4.5" style="141" customWidth="1"/>
    <col min="16" max="17" width="9.125" style="141" customWidth="1"/>
    <col min="18" max="16384" width="10.625" style="141"/>
  </cols>
  <sheetData>
    <row r="1" spans="1:17" ht="30" customHeight="1">
      <c r="A1" s="428" t="s">
        <v>269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7" ht="30" customHeight="1">
      <c r="A2" s="249"/>
      <c r="B2" s="249"/>
    </row>
    <row r="3" spans="1:17" ht="26.25" customHeight="1">
      <c r="A3" s="490" t="s">
        <v>270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</row>
    <row r="4" spans="1:17" s="254" customFormat="1" ht="24.75" customHeight="1">
      <c r="A4" s="487" t="s">
        <v>201</v>
      </c>
      <c r="B4" s="524" t="s">
        <v>227</v>
      </c>
      <c r="C4" s="485" t="s">
        <v>202</v>
      </c>
      <c r="D4" s="486"/>
      <c r="E4" s="489"/>
      <c r="F4" s="485" t="s">
        <v>228</v>
      </c>
      <c r="G4" s="486"/>
      <c r="H4" s="489"/>
      <c r="I4" s="485" t="s">
        <v>229</v>
      </c>
      <c r="J4" s="486"/>
      <c r="K4" s="486"/>
      <c r="L4" s="485" t="s">
        <v>230</v>
      </c>
      <c r="M4" s="486"/>
      <c r="N4" s="486"/>
      <c r="O4" s="485" t="s">
        <v>231</v>
      </c>
      <c r="P4" s="486"/>
      <c r="Q4" s="486"/>
    </row>
    <row r="5" spans="1:17" s="254" customFormat="1" ht="24.75" customHeight="1">
      <c r="A5" s="488"/>
      <c r="B5" s="525"/>
      <c r="C5" s="258" t="s">
        <v>207</v>
      </c>
      <c r="D5" s="258" t="s">
        <v>208</v>
      </c>
      <c r="E5" s="258" t="s">
        <v>232</v>
      </c>
      <c r="F5" s="258" t="s">
        <v>207</v>
      </c>
      <c r="G5" s="258" t="s">
        <v>208</v>
      </c>
      <c r="H5" s="258" t="s">
        <v>232</v>
      </c>
      <c r="I5" s="258" t="s">
        <v>207</v>
      </c>
      <c r="J5" s="258" t="s">
        <v>208</v>
      </c>
      <c r="K5" s="258" t="s">
        <v>232</v>
      </c>
      <c r="L5" s="258" t="s">
        <v>207</v>
      </c>
      <c r="M5" s="258" t="s">
        <v>208</v>
      </c>
      <c r="N5" s="258" t="s">
        <v>232</v>
      </c>
      <c r="O5" s="258" t="s">
        <v>207</v>
      </c>
      <c r="P5" s="258" t="s">
        <v>208</v>
      </c>
      <c r="Q5" s="258" t="s">
        <v>232</v>
      </c>
    </row>
    <row r="6" spans="1:17" s="254" customFormat="1" ht="17.25" customHeight="1">
      <c r="A6" s="487" t="s">
        <v>2</v>
      </c>
      <c r="B6" s="520"/>
      <c r="C6" s="259" t="s">
        <v>209</v>
      </c>
      <c r="D6" s="259" t="s">
        <v>210</v>
      </c>
      <c r="E6" s="259" t="s">
        <v>210</v>
      </c>
      <c r="F6" s="259" t="s">
        <v>209</v>
      </c>
      <c r="G6" s="259" t="s">
        <v>210</v>
      </c>
      <c r="H6" s="259" t="s">
        <v>210</v>
      </c>
      <c r="I6" s="259" t="s">
        <v>209</v>
      </c>
      <c r="J6" s="259" t="s">
        <v>210</v>
      </c>
      <c r="K6" s="259" t="s">
        <v>210</v>
      </c>
      <c r="L6" s="259" t="s">
        <v>209</v>
      </c>
      <c r="M6" s="259" t="s">
        <v>210</v>
      </c>
      <c r="N6" s="259" t="s">
        <v>210</v>
      </c>
      <c r="O6" s="323" t="s">
        <v>209</v>
      </c>
      <c r="P6" s="323" t="s">
        <v>210</v>
      </c>
      <c r="Q6" s="323" t="s">
        <v>210</v>
      </c>
    </row>
    <row r="7" spans="1:17" s="254" customFormat="1" ht="30" customHeight="1">
      <c r="A7" s="488"/>
      <c r="B7" s="521"/>
      <c r="C7" s="277">
        <v>7</v>
      </c>
      <c r="D7" s="277">
        <v>127968</v>
      </c>
      <c r="E7" s="277">
        <v>76870</v>
      </c>
      <c r="F7" s="277">
        <v>8</v>
      </c>
      <c r="G7" s="277">
        <v>96088</v>
      </c>
      <c r="H7" s="277">
        <v>57760</v>
      </c>
      <c r="I7" s="277">
        <v>7</v>
      </c>
      <c r="J7" s="277">
        <v>121964</v>
      </c>
      <c r="K7" s="277">
        <v>74065</v>
      </c>
      <c r="L7" s="277">
        <v>8</v>
      </c>
      <c r="M7" s="277">
        <v>107881</v>
      </c>
      <c r="N7" s="277">
        <v>63412</v>
      </c>
      <c r="O7" s="327">
        <v>8</v>
      </c>
      <c r="P7" s="327">
        <v>112179</v>
      </c>
      <c r="Q7" s="327">
        <v>67394</v>
      </c>
    </row>
    <row r="8" spans="1:17" s="254" customFormat="1" ht="30" customHeight="1">
      <c r="A8" s="298" t="s">
        <v>250</v>
      </c>
      <c r="B8" s="299" t="s">
        <v>250</v>
      </c>
      <c r="C8" s="277">
        <v>3</v>
      </c>
      <c r="D8" s="277">
        <v>20368</v>
      </c>
      <c r="E8" s="277">
        <v>11910</v>
      </c>
      <c r="F8" s="277">
        <v>2</v>
      </c>
      <c r="G8" s="277">
        <v>5000</v>
      </c>
      <c r="H8" s="277">
        <v>2750</v>
      </c>
      <c r="I8" s="277">
        <v>3</v>
      </c>
      <c r="J8" s="277">
        <v>12501</v>
      </c>
      <c r="K8" s="277">
        <v>8700</v>
      </c>
      <c r="L8" s="277">
        <v>3</v>
      </c>
      <c r="M8" s="277">
        <v>8949</v>
      </c>
      <c r="N8" s="277">
        <v>4724</v>
      </c>
      <c r="O8" s="327">
        <v>2</v>
      </c>
      <c r="P8" s="327">
        <v>9972</v>
      </c>
      <c r="Q8" s="327">
        <v>6479</v>
      </c>
    </row>
    <row r="9" spans="1:17" s="254" customFormat="1" ht="30" customHeight="1">
      <c r="A9" s="298" t="s">
        <v>271</v>
      </c>
      <c r="B9" s="299" t="s">
        <v>272</v>
      </c>
      <c r="C9" s="277">
        <v>1</v>
      </c>
      <c r="D9" s="277">
        <v>4000</v>
      </c>
      <c r="E9" s="277">
        <v>2800</v>
      </c>
      <c r="F9" s="277">
        <v>0</v>
      </c>
      <c r="G9" s="277">
        <v>0</v>
      </c>
      <c r="H9" s="277">
        <v>0</v>
      </c>
      <c r="I9" s="277" t="s">
        <v>194</v>
      </c>
      <c r="J9" s="277" t="s">
        <v>194</v>
      </c>
      <c r="K9" s="277" t="s">
        <v>194</v>
      </c>
      <c r="L9" s="277" t="s">
        <v>194</v>
      </c>
      <c r="M9" s="277" t="s">
        <v>194</v>
      </c>
      <c r="N9" s="277" t="s">
        <v>194</v>
      </c>
      <c r="O9" s="327" t="s">
        <v>219</v>
      </c>
      <c r="P9" s="327" t="s">
        <v>219</v>
      </c>
      <c r="Q9" s="327" t="s">
        <v>219</v>
      </c>
    </row>
    <row r="10" spans="1:17" s="254" customFormat="1" ht="30" customHeight="1">
      <c r="A10" s="526" t="s">
        <v>273</v>
      </c>
      <c r="B10" s="300" t="s">
        <v>274</v>
      </c>
      <c r="C10" s="278">
        <v>0</v>
      </c>
      <c r="D10" s="278">
        <v>0</v>
      </c>
      <c r="E10" s="301">
        <v>0</v>
      </c>
      <c r="F10" s="278">
        <v>0</v>
      </c>
      <c r="G10" s="278">
        <v>0</v>
      </c>
      <c r="H10" s="301">
        <v>0</v>
      </c>
      <c r="I10" s="278" t="s">
        <v>194</v>
      </c>
      <c r="J10" s="278" t="s">
        <v>194</v>
      </c>
      <c r="K10" s="301" t="s">
        <v>194</v>
      </c>
      <c r="L10" s="278" t="s">
        <v>194</v>
      </c>
      <c r="M10" s="278" t="s">
        <v>194</v>
      </c>
      <c r="N10" s="301" t="s">
        <v>194</v>
      </c>
      <c r="O10" s="342" t="s">
        <v>219</v>
      </c>
      <c r="P10" s="342" t="s">
        <v>219</v>
      </c>
      <c r="Q10" s="354" t="s">
        <v>219</v>
      </c>
    </row>
    <row r="11" spans="1:17" s="254" customFormat="1" ht="30" customHeight="1">
      <c r="A11" s="488"/>
      <c r="B11" s="302" t="s">
        <v>275</v>
      </c>
      <c r="C11" s="277">
        <v>0</v>
      </c>
      <c r="D11" s="277">
        <v>0</v>
      </c>
      <c r="E11" s="277">
        <v>0</v>
      </c>
      <c r="F11" s="277">
        <v>0</v>
      </c>
      <c r="G11" s="277">
        <v>0</v>
      </c>
      <c r="H11" s="277">
        <v>0</v>
      </c>
      <c r="I11" s="277" t="s">
        <v>194</v>
      </c>
      <c r="J11" s="277" t="s">
        <v>194</v>
      </c>
      <c r="K11" s="277" t="s">
        <v>194</v>
      </c>
      <c r="L11" s="277" t="s">
        <v>194</v>
      </c>
      <c r="M11" s="277" t="s">
        <v>194</v>
      </c>
      <c r="N11" s="277" t="s">
        <v>194</v>
      </c>
      <c r="O11" s="327" t="s">
        <v>219</v>
      </c>
      <c r="P11" s="327" t="s">
        <v>219</v>
      </c>
      <c r="Q11" s="327" t="s">
        <v>219</v>
      </c>
    </row>
    <row r="12" spans="1:17" s="254" customFormat="1" ht="30" customHeight="1">
      <c r="A12" s="487" t="s">
        <v>276</v>
      </c>
      <c r="B12" s="300" t="s">
        <v>277</v>
      </c>
      <c r="C12" s="278">
        <v>0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 t="s">
        <v>194</v>
      </c>
      <c r="J12" s="278" t="s">
        <v>194</v>
      </c>
      <c r="K12" s="278" t="s">
        <v>194</v>
      </c>
      <c r="L12" s="278">
        <v>1</v>
      </c>
      <c r="M12" s="278">
        <v>1210</v>
      </c>
      <c r="N12" s="278">
        <v>605</v>
      </c>
      <c r="O12" s="342">
        <v>1</v>
      </c>
      <c r="P12" s="342">
        <v>2552</v>
      </c>
      <c r="Q12" s="342">
        <v>1276</v>
      </c>
    </row>
    <row r="13" spans="1:17" s="254" customFormat="1" ht="30" customHeight="1">
      <c r="A13" s="488"/>
      <c r="B13" s="303" t="s">
        <v>278</v>
      </c>
      <c r="C13" s="277">
        <v>0</v>
      </c>
      <c r="D13" s="277">
        <v>0</v>
      </c>
      <c r="E13" s="277">
        <v>0</v>
      </c>
      <c r="F13" s="277">
        <v>0</v>
      </c>
      <c r="G13" s="277">
        <v>0</v>
      </c>
      <c r="H13" s="277">
        <v>0</v>
      </c>
      <c r="I13" s="277" t="s">
        <v>194</v>
      </c>
      <c r="J13" s="277" t="s">
        <v>194</v>
      </c>
      <c r="K13" s="277" t="s">
        <v>194</v>
      </c>
      <c r="L13" s="277" t="s">
        <v>194</v>
      </c>
      <c r="M13" s="277" t="s">
        <v>194</v>
      </c>
      <c r="N13" s="277" t="s">
        <v>194</v>
      </c>
      <c r="O13" s="327" t="s">
        <v>219</v>
      </c>
      <c r="P13" s="327" t="s">
        <v>219</v>
      </c>
      <c r="Q13" s="327" t="s">
        <v>219</v>
      </c>
    </row>
    <row r="14" spans="1:17" s="254" customFormat="1" ht="30" customHeight="1">
      <c r="A14" s="267" t="s">
        <v>279</v>
      </c>
      <c r="B14" s="304" t="s">
        <v>280</v>
      </c>
      <c r="C14" s="277">
        <v>0</v>
      </c>
      <c r="D14" s="277">
        <v>0</v>
      </c>
      <c r="E14" s="277">
        <v>0</v>
      </c>
      <c r="F14" s="277">
        <v>1</v>
      </c>
      <c r="G14" s="277">
        <v>5000</v>
      </c>
      <c r="H14" s="277">
        <v>3000</v>
      </c>
      <c r="I14" s="301" t="s">
        <v>194</v>
      </c>
      <c r="J14" s="301" t="s">
        <v>194</v>
      </c>
      <c r="K14" s="301" t="s">
        <v>194</v>
      </c>
      <c r="L14" s="301" t="s">
        <v>194</v>
      </c>
      <c r="M14" s="301" t="s">
        <v>194</v>
      </c>
      <c r="N14" s="301" t="s">
        <v>194</v>
      </c>
      <c r="O14" s="354" t="s">
        <v>219</v>
      </c>
      <c r="P14" s="354" t="s">
        <v>219</v>
      </c>
      <c r="Q14" s="354" t="s">
        <v>219</v>
      </c>
    </row>
    <row r="15" spans="1:17" s="254" customFormat="1" ht="30" customHeight="1">
      <c r="A15" s="253" t="s">
        <v>281</v>
      </c>
      <c r="B15" s="300" t="s">
        <v>282</v>
      </c>
      <c r="C15" s="278">
        <v>3</v>
      </c>
      <c r="D15" s="278">
        <v>103600</v>
      </c>
      <c r="E15" s="278">
        <v>62160</v>
      </c>
      <c r="F15" s="278">
        <v>5</v>
      </c>
      <c r="G15" s="278">
        <v>86088</v>
      </c>
      <c r="H15" s="278">
        <v>52010</v>
      </c>
      <c r="I15" s="278">
        <v>4</v>
      </c>
      <c r="J15" s="278">
        <v>109463</v>
      </c>
      <c r="K15" s="278">
        <v>65365</v>
      </c>
      <c r="L15" s="278">
        <v>4</v>
      </c>
      <c r="M15" s="278">
        <v>97722</v>
      </c>
      <c r="N15" s="278">
        <v>58083</v>
      </c>
      <c r="O15" s="342">
        <v>5</v>
      </c>
      <c r="P15" s="342">
        <v>99655</v>
      </c>
      <c r="Q15" s="342">
        <v>59639</v>
      </c>
    </row>
    <row r="16" spans="1:17" s="254" customFormat="1" ht="30" customHeight="1">
      <c r="A16" s="305" t="s">
        <v>283</v>
      </c>
      <c r="B16" s="299" t="s">
        <v>284</v>
      </c>
      <c r="C16" s="306">
        <v>0</v>
      </c>
      <c r="D16" s="306">
        <v>0</v>
      </c>
      <c r="E16" s="307">
        <v>0</v>
      </c>
      <c r="F16" s="306">
        <v>0</v>
      </c>
      <c r="G16" s="306">
        <v>0</v>
      </c>
      <c r="H16" s="307">
        <v>0</v>
      </c>
      <c r="I16" s="306">
        <v>0</v>
      </c>
      <c r="J16" s="306">
        <v>0</v>
      </c>
      <c r="K16" s="307">
        <v>0</v>
      </c>
      <c r="L16" s="306" t="s">
        <v>194</v>
      </c>
      <c r="M16" s="306" t="s">
        <v>194</v>
      </c>
      <c r="N16" s="307" t="s">
        <v>194</v>
      </c>
      <c r="O16" s="355" t="s">
        <v>219</v>
      </c>
      <c r="P16" s="355" t="s">
        <v>219</v>
      </c>
      <c r="Q16" s="356" t="s">
        <v>219</v>
      </c>
    </row>
    <row r="17" spans="1:17" s="129" customFormat="1" ht="20.25" customHeight="1">
      <c r="A17" s="129" t="s">
        <v>285</v>
      </c>
      <c r="B17" s="221"/>
      <c r="E17" s="275"/>
      <c r="H17" s="275"/>
      <c r="K17" s="275"/>
      <c r="N17" s="275"/>
      <c r="Q17" s="275" t="s">
        <v>224</v>
      </c>
    </row>
    <row r="18" spans="1:17" ht="17.25" customHeight="1">
      <c r="B18" s="221"/>
    </row>
    <row r="19" spans="1:17" ht="19.5" customHeight="1">
      <c r="B19" s="221"/>
    </row>
    <row r="20" spans="1:17" ht="30" customHeight="1">
      <c r="A20" s="428" t="s">
        <v>286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</row>
    <row r="21" spans="1:17" ht="25.5" customHeight="1">
      <c r="A21" s="221"/>
      <c r="B21" s="221"/>
    </row>
    <row r="22" spans="1:17" ht="26.25" customHeight="1">
      <c r="A22" s="490" t="s">
        <v>287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</row>
    <row r="23" spans="1:17" s="254" customFormat="1" ht="17.25" customHeight="1">
      <c r="A23" s="487" t="s">
        <v>201</v>
      </c>
      <c r="B23" s="300" t="s">
        <v>227</v>
      </c>
      <c r="C23" s="485" t="s">
        <v>228</v>
      </c>
      <c r="D23" s="486"/>
      <c r="E23" s="489"/>
      <c r="F23" s="485" t="s">
        <v>229</v>
      </c>
      <c r="G23" s="486"/>
      <c r="H23" s="489"/>
      <c r="I23" s="485" t="s">
        <v>230</v>
      </c>
      <c r="J23" s="486"/>
      <c r="K23" s="486"/>
      <c r="L23" s="485" t="s">
        <v>230</v>
      </c>
      <c r="M23" s="486"/>
      <c r="N23" s="486"/>
      <c r="O23" s="485" t="s">
        <v>231</v>
      </c>
      <c r="P23" s="486"/>
      <c r="Q23" s="486"/>
    </row>
    <row r="24" spans="1:17" s="254" customFormat="1" ht="17.25" customHeight="1">
      <c r="A24" s="488"/>
      <c r="B24" s="303" t="s">
        <v>288</v>
      </c>
      <c r="C24" s="258" t="s">
        <v>207</v>
      </c>
      <c r="D24" s="258" t="s">
        <v>208</v>
      </c>
      <c r="E24" s="258" t="s">
        <v>232</v>
      </c>
      <c r="F24" s="258" t="s">
        <v>207</v>
      </c>
      <c r="G24" s="258" t="s">
        <v>208</v>
      </c>
      <c r="H24" s="258" t="s">
        <v>232</v>
      </c>
      <c r="I24" s="258" t="s">
        <v>207</v>
      </c>
      <c r="J24" s="258" t="s">
        <v>208</v>
      </c>
      <c r="K24" s="258" t="s">
        <v>232</v>
      </c>
      <c r="L24" s="258" t="s">
        <v>207</v>
      </c>
      <c r="M24" s="258" t="s">
        <v>208</v>
      </c>
      <c r="N24" s="258" t="s">
        <v>232</v>
      </c>
      <c r="O24" s="258" t="s">
        <v>207</v>
      </c>
      <c r="P24" s="258" t="s">
        <v>208</v>
      </c>
      <c r="Q24" s="258" t="s">
        <v>232</v>
      </c>
    </row>
    <row r="25" spans="1:17" s="254" customFormat="1" ht="17.25" customHeight="1">
      <c r="A25" s="487" t="s">
        <v>2</v>
      </c>
      <c r="B25" s="520"/>
      <c r="C25" s="259" t="s">
        <v>209</v>
      </c>
      <c r="D25" s="259" t="s">
        <v>210</v>
      </c>
      <c r="E25" s="259" t="s">
        <v>210</v>
      </c>
      <c r="F25" s="259" t="s">
        <v>209</v>
      </c>
      <c r="G25" s="259" t="s">
        <v>210</v>
      </c>
      <c r="H25" s="259" t="s">
        <v>210</v>
      </c>
      <c r="I25" s="259" t="s">
        <v>209</v>
      </c>
      <c r="J25" s="259" t="s">
        <v>210</v>
      </c>
      <c r="K25" s="259" t="s">
        <v>210</v>
      </c>
      <c r="L25" s="259" t="s">
        <v>209</v>
      </c>
      <c r="M25" s="259" t="s">
        <v>210</v>
      </c>
      <c r="N25" s="259" t="s">
        <v>210</v>
      </c>
      <c r="O25" s="323" t="s">
        <v>209</v>
      </c>
      <c r="P25" s="323" t="s">
        <v>210</v>
      </c>
      <c r="Q25" s="323" t="s">
        <v>210</v>
      </c>
    </row>
    <row r="26" spans="1:17" s="254" customFormat="1" ht="17.25" customHeight="1">
      <c r="A26" s="488"/>
      <c r="B26" s="521"/>
      <c r="C26" s="277">
        <v>14</v>
      </c>
      <c r="D26" s="277">
        <v>1103466</v>
      </c>
      <c r="E26" s="277">
        <v>1016081</v>
      </c>
      <c r="F26" s="277">
        <v>14</v>
      </c>
      <c r="G26" s="277">
        <v>1519284</v>
      </c>
      <c r="H26" s="277">
        <v>1363344</v>
      </c>
      <c r="I26" s="277">
        <v>13</v>
      </c>
      <c r="J26" s="277">
        <v>1583340</v>
      </c>
      <c r="K26" s="277">
        <v>1356217</v>
      </c>
      <c r="L26" s="277">
        <v>14</v>
      </c>
      <c r="M26" s="277">
        <v>1811466</v>
      </c>
      <c r="N26" s="277">
        <v>1568916</v>
      </c>
      <c r="O26" s="327">
        <v>16</v>
      </c>
      <c r="P26" s="327">
        <v>2147904</v>
      </c>
      <c r="Q26" s="327">
        <v>1863707</v>
      </c>
    </row>
    <row r="27" spans="1:17" s="254" customFormat="1" ht="17.25" customHeight="1">
      <c r="A27" s="520" t="s">
        <v>250</v>
      </c>
      <c r="B27" s="300" t="s">
        <v>250</v>
      </c>
      <c r="C27" s="278">
        <v>1</v>
      </c>
      <c r="D27" s="278">
        <v>102700</v>
      </c>
      <c r="E27" s="278">
        <v>92430</v>
      </c>
      <c r="F27" s="278">
        <v>1</v>
      </c>
      <c r="G27" s="278">
        <v>138200</v>
      </c>
      <c r="H27" s="278">
        <v>124380</v>
      </c>
      <c r="I27" s="278">
        <v>1</v>
      </c>
      <c r="J27" s="278">
        <v>14600</v>
      </c>
      <c r="K27" s="278">
        <v>13140</v>
      </c>
      <c r="L27" s="278">
        <v>2</v>
      </c>
      <c r="M27" s="278">
        <v>57206</v>
      </c>
      <c r="N27" s="278">
        <v>53146</v>
      </c>
      <c r="O27" s="342">
        <v>4</v>
      </c>
      <c r="P27" s="342">
        <v>159334</v>
      </c>
      <c r="Q27" s="342">
        <v>149859</v>
      </c>
    </row>
    <row r="28" spans="1:17" s="254" customFormat="1" ht="17.25" customHeight="1">
      <c r="A28" s="522"/>
      <c r="B28" s="304" t="s">
        <v>289</v>
      </c>
      <c r="C28" s="301">
        <v>0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 t="s">
        <v>194</v>
      </c>
      <c r="M28" s="301" t="s">
        <v>194</v>
      </c>
      <c r="N28" s="301" t="s">
        <v>194</v>
      </c>
      <c r="O28" s="354" t="s">
        <v>194</v>
      </c>
      <c r="P28" s="354" t="s">
        <v>219</v>
      </c>
      <c r="Q28" s="354" t="s">
        <v>219</v>
      </c>
    </row>
    <row r="29" spans="1:17" s="254" customFormat="1" ht="18.75" customHeight="1">
      <c r="A29" s="522"/>
      <c r="B29" s="308" t="s">
        <v>290</v>
      </c>
      <c r="C29" s="301">
        <v>4</v>
      </c>
      <c r="D29" s="301">
        <v>647766</v>
      </c>
      <c r="E29" s="301">
        <v>624878</v>
      </c>
      <c r="F29" s="301">
        <v>4</v>
      </c>
      <c r="G29" s="301">
        <v>651084</v>
      </c>
      <c r="H29" s="301">
        <v>618498</v>
      </c>
      <c r="I29" s="301">
        <v>3</v>
      </c>
      <c r="J29" s="301">
        <v>165500</v>
      </c>
      <c r="K29" s="301">
        <v>151710</v>
      </c>
      <c r="L29" s="301">
        <v>2</v>
      </c>
      <c r="M29" s="301">
        <v>116100</v>
      </c>
      <c r="N29" s="301">
        <v>105661</v>
      </c>
      <c r="O29" s="354" t="s">
        <v>219</v>
      </c>
      <c r="P29" s="354" t="s">
        <v>219</v>
      </c>
      <c r="Q29" s="354" t="s">
        <v>219</v>
      </c>
    </row>
    <row r="30" spans="1:17" s="254" customFormat="1" ht="17.25" customHeight="1">
      <c r="A30" s="523"/>
      <c r="B30" s="303" t="s">
        <v>291</v>
      </c>
      <c r="C30" s="277">
        <v>0</v>
      </c>
      <c r="D30" s="277">
        <v>0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 t="s">
        <v>194</v>
      </c>
      <c r="M30" s="277" t="s">
        <v>194</v>
      </c>
      <c r="N30" s="277" t="s">
        <v>194</v>
      </c>
      <c r="O30" s="327" t="s">
        <v>219</v>
      </c>
      <c r="P30" s="327" t="s">
        <v>219</v>
      </c>
      <c r="Q30" s="327" t="s">
        <v>219</v>
      </c>
    </row>
    <row r="31" spans="1:17" s="254" customFormat="1" ht="17.25" customHeight="1">
      <c r="A31" s="527" t="s">
        <v>292</v>
      </c>
      <c r="B31" s="304" t="s">
        <v>293</v>
      </c>
      <c r="C31" s="301">
        <v>3</v>
      </c>
      <c r="D31" s="301">
        <v>49000</v>
      </c>
      <c r="E31" s="301">
        <v>45080</v>
      </c>
      <c r="F31" s="301">
        <v>1</v>
      </c>
      <c r="G31" s="301">
        <v>33000</v>
      </c>
      <c r="H31" s="301">
        <v>30360</v>
      </c>
      <c r="I31" s="301">
        <v>0</v>
      </c>
      <c r="J31" s="301">
        <v>0</v>
      </c>
      <c r="K31" s="301">
        <v>0</v>
      </c>
      <c r="L31" s="301">
        <v>1</v>
      </c>
      <c r="M31" s="301">
        <v>42400</v>
      </c>
      <c r="N31" s="301">
        <v>39856</v>
      </c>
      <c r="O31" s="354">
        <v>2</v>
      </c>
      <c r="P31" s="354">
        <v>146070</v>
      </c>
      <c r="Q31" s="354">
        <v>137306</v>
      </c>
    </row>
    <row r="32" spans="1:17" s="254" customFormat="1" ht="17.25" customHeight="1">
      <c r="A32" s="522"/>
      <c r="B32" s="309" t="s">
        <v>294</v>
      </c>
      <c r="C32" s="277">
        <v>0</v>
      </c>
      <c r="D32" s="277">
        <v>0</v>
      </c>
      <c r="E32" s="277">
        <v>0</v>
      </c>
      <c r="F32" s="277">
        <v>0</v>
      </c>
      <c r="G32" s="277">
        <v>0</v>
      </c>
      <c r="H32" s="277">
        <v>0</v>
      </c>
      <c r="I32" s="277">
        <v>0</v>
      </c>
      <c r="J32" s="277">
        <v>0</v>
      </c>
      <c r="K32" s="277">
        <v>0</v>
      </c>
      <c r="L32" s="277" t="s">
        <v>194</v>
      </c>
      <c r="M32" s="277" t="s">
        <v>194</v>
      </c>
      <c r="N32" s="277" t="s">
        <v>194</v>
      </c>
      <c r="O32" s="327" t="s">
        <v>194</v>
      </c>
      <c r="P32" s="327" t="s">
        <v>219</v>
      </c>
      <c r="Q32" s="327" t="s">
        <v>219</v>
      </c>
    </row>
    <row r="33" spans="1:17" s="254" customFormat="1" ht="17.25" customHeight="1">
      <c r="A33" s="528" t="s">
        <v>273</v>
      </c>
      <c r="B33" s="304" t="s">
        <v>295</v>
      </c>
      <c r="C33" s="301">
        <v>0</v>
      </c>
      <c r="D33" s="301">
        <v>0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 t="s">
        <v>194</v>
      </c>
      <c r="M33" s="301" t="s">
        <v>194</v>
      </c>
      <c r="N33" s="301" t="s">
        <v>194</v>
      </c>
      <c r="O33" s="354" t="s">
        <v>219</v>
      </c>
      <c r="P33" s="354" t="s">
        <v>219</v>
      </c>
      <c r="Q33" s="354" t="s">
        <v>219</v>
      </c>
    </row>
    <row r="34" spans="1:17" s="254" customFormat="1" ht="17.25" customHeight="1">
      <c r="A34" s="522"/>
      <c r="B34" s="304" t="s">
        <v>296</v>
      </c>
      <c r="C34" s="301">
        <v>0</v>
      </c>
      <c r="D34" s="301">
        <v>0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 t="s">
        <v>194</v>
      </c>
      <c r="M34" s="301" t="s">
        <v>194</v>
      </c>
      <c r="N34" s="301" t="s">
        <v>194</v>
      </c>
      <c r="O34" s="354" t="s">
        <v>219</v>
      </c>
      <c r="P34" s="354" t="s">
        <v>219</v>
      </c>
      <c r="Q34" s="354" t="s">
        <v>219</v>
      </c>
    </row>
    <row r="35" spans="1:17" s="254" customFormat="1" ht="17.25" customHeight="1">
      <c r="A35" s="523"/>
      <c r="B35" s="303" t="s">
        <v>297</v>
      </c>
      <c r="C35" s="277">
        <v>2</v>
      </c>
      <c r="D35" s="277">
        <v>60000</v>
      </c>
      <c r="E35" s="277">
        <v>54000</v>
      </c>
      <c r="F35" s="277">
        <v>2</v>
      </c>
      <c r="G35" s="277">
        <v>173000</v>
      </c>
      <c r="H35" s="277">
        <v>155700</v>
      </c>
      <c r="I35" s="277">
        <v>2</v>
      </c>
      <c r="J35" s="277">
        <v>237000</v>
      </c>
      <c r="K35" s="277">
        <v>213300</v>
      </c>
      <c r="L35" s="277">
        <v>2</v>
      </c>
      <c r="M35" s="277">
        <v>165000</v>
      </c>
      <c r="N35" s="277">
        <v>148500</v>
      </c>
      <c r="O35" s="327">
        <v>2</v>
      </c>
      <c r="P35" s="327">
        <v>160000</v>
      </c>
      <c r="Q35" s="327">
        <v>144000</v>
      </c>
    </row>
    <row r="36" spans="1:17" s="254" customFormat="1" ht="17.25" customHeight="1">
      <c r="A36" s="520" t="s">
        <v>277</v>
      </c>
      <c r="B36" s="300" t="s">
        <v>298</v>
      </c>
      <c r="C36" s="301">
        <v>0</v>
      </c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 t="s">
        <v>194</v>
      </c>
      <c r="M36" s="301" t="s">
        <v>194</v>
      </c>
      <c r="N36" s="301" t="s">
        <v>194</v>
      </c>
      <c r="O36" s="354" t="s">
        <v>219</v>
      </c>
      <c r="P36" s="354" t="s">
        <v>219</v>
      </c>
      <c r="Q36" s="354" t="s">
        <v>219</v>
      </c>
    </row>
    <row r="37" spans="1:17" s="254" customFormat="1" ht="17.25" customHeight="1">
      <c r="A37" s="522"/>
      <c r="B37" s="304" t="s">
        <v>299</v>
      </c>
      <c r="C37" s="301">
        <v>1</v>
      </c>
      <c r="D37" s="301">
        <v>79000</v>
      </c>
      <c r="E37" s="301">
        <v>59250</v>
      </c>
      <c r="F37" s="301">
        <v>2</v>
      </c>
      <c r="G37" s="301">
        <v>94000</v>
      </c>
      <c r="H37" s="301">
        <v>70500</v>
      </c>
      <c r="I37" s="301">
        <v>2</v>
      </c>
      <c r="J37" s="301">
        <v>86000</v>
      </c>
      <c r="K37" s="301">
        <v>64500</v>
      </c>
      <c r="L37" s="301">
        <v>2</v>
      </c>
      <c r="M37" s="301">
        <v>93000</v>
      </c>
      <c r="N37" s="301">
        <v>69750</v>
      </c>
      <c r="O37" s="354">
        <v>2</v>
      </c>
      <c r="P37" s="354">
        <v>117000</v>
      </c>
      <c r="Q37" s="354">
        <v>87750</v>
      </c>
    </row>
    <row r="38" spans="1:17" s="254" customFormat="1" ht="17.25" customHeight="1">
      <c r="A38" s="522"/>
      <c r="B38" s="303" t="s">
        <v>300</v>
      </c>
      <c r="C38" s="301">
        <v>0</v>
      </c>
      <c r="D38" s="301">
        <v>0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 t="s">
        <v>194</v>
      </c>
      <c r="M38" s="301" t="s">
        <v>194</v>
      </c>
      <c r="N38" s="301" t="s">
        <v>194</v>
      </c>
      <c r="O38" s="354" t="s">
        <v>219</v>
      </c>
      <c r="P38" s="354" t="s">
        <v>219</v>
      </c>
      <c r="Q38" s="354" t="s">
        <v>219</v>
      </c>
    </row>
    <row r="39" spans="1:17" s="254" customFormat="1" ht="17.25" customHeight="1">
      <c r="A39" s="520" t="s">
        <v>301</v>
      </c>
      <c r="B39" s="304" t="s">
        <v>302</v>
      </c>
      <c r="C39" s="278">
        <v>2</v>
      </c>
      <c r="D39" s="278">
        <v>151000</v>
      </c>
      <c r="E39" s="278">
        <v>127560</v>
      </c>
      <c r="F39" s="278">
        <v>4</v>
      </c>
      <c r="G39" s="278">
        <v>430000</v>
      </c>
      <c r="H39" s="278">
        <v>363906</v>
      </c>
      <c r="I39" s="278">
        <v>4</v>
      </c>
      <c r="J39" s="278">
        <v>1044000</v>
      </c>
      <c r="K39" s="278">
        <v>880218</v>
      </c>
      <c r="L39" s="278">
        <v>4</v>
      </c>
      <c r="M39" s="278">
        <v>1097000</v>
      </c>
      <c r="N39" s="278">
        <v>930446</v>
      </c>
      <c r="O39" s="342">
        <v>4</v>
      </c>
      <c r="P39" s="342">
        <v>1386500</v>
      </c>
      <c r="Q39" s="342">
        <v>1180271</v>
      </c>
    </row>
    <row r="40" spans="1:17" s="254" customFormat="1" ht="17.25" customHeight="1">
      <c r="A40" s="522"/>
      <c r="B40" s="310" t="s">
        <v>303</v>
      </c>
      <c r="C40" s="301">
        <v>1</v>
      </c>
      <c r="D40" s="301">
        <v>14000</v>
      </c>
      <c r="E40" s="301">
        <v>12883</v>
      </c>
      <c r="F40" s="301">
        <v>0</v>
      </c>
      <c r="G40" s="301">
        <v>0</v>
      </c>
      <c r="H40" s="301">
        <v>0</v>
      </c>
      <c r="I40" s="301">
        <v>1</v>
      </c>
      <c r="J40" s="301">
        <v>36240</v>
      </c>
      <c r="K40" s="301">
        <v>33349</v>
      </c>
      <c r="L40" s="301">
        <v>1</v>
      </c>
      <c r="M40" s="301">
        <v>240760</v>
      </c>
      <c r="N40" s="301">
        <v>221557</v>
      </c>
      <c r="O40" s="354">
        <v>1</v>
      </c>
      <c r="P40" s="354">
        <v>169000</v>
      </c>
      <c r="Q40" s="354">
        <v>155521</v>
      </c>
    </row>
    <row r="41" spans="1:17" s="254" customFormat="1" ht="17.25" customHeight="1">
      <c r="A41" s="522"/>
      <c r="B41" s="304" t="s">
        <v>304</v>
      </c>
      <c r="C41" s="301">
        <v>0</v>
      </c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0</v>
      </c>
      <c r="L41" s="301" t="s">
        <v>194</v>
      </c>
      <c r="M41" s="301" t="s">
        <v>194</v>
      </c>
      <c r="N41" s="301" t="s">
        <v>194</v>
      </c>
      <c r="O41" s="354">
        <v>1</v>
      </c>
      <c r="P41" s="354">
        <v>10000</v>
      </c>
      <c r="Q41" s="354">
        <v>9000</v>
      </c>
    </row>
    <row r="42" spans="1:17" s="254" customFormat="1" ht="17.25" customHeight="1">
      <c r="A42" s="523"/>
      <c r="B42" s="303" t="s">
        <v>305</v>
      </c>
      <c r="C42" s="277">
        <v>0</v>
      </c>
      <c r="D42" s="277">
        <v>0</v>
      </c>
      <c r="E42" s="277">
        <v>0</v>
      </c>
      <c r="F42" s="277">
        <v>0</v>
      </c>
      <c r="G42" s="277">
        <v>0</v>
      </c>
      <c r="H42" s="277">
        <v>0</v>
      </c>
      <c r="I42" s="277">
        <v>0</v>
      </c>
      <c r="J42" s="277">
        <v>0</v>
      </c>
      <c r="K42" s="277">
        <v>0</v>
      </c>
      <c r="L42" s="277" t="s">
        <v>194</v>
      </c>
      <c r="M42" s="277" t="s">
        <v>194</v>
      </c>
      <c r="N42" s="277" t="s">
        <v>194</v>
      </c>
      <c r="O42" s="327" t="s">
        <v>219</v>
      </c>
      <c r="P42" s="327" t="s">
        <v>219</v>
      </c>
      <c r="Q42" s="327" t="s">
        <v>219</v>
      </c>
    </row>
    <row r="43" spans="1:17" s="254" customFormat="1" ht="17.25" customHeight="1">
      <c r="A43" s="520" t="s">
        <v>283</v>
      </c>
      <c r="B43" s="300" t="s">
        <v>306</v>
      </c>
      <c r="C43" s="278">
        <v>0</v>
      </c>
      <c r="D43" s="278">
        <v>0</v>
      </c>
      <c r="E43" s="278">
        <v>0</v>
      </c>
      <c r="F43" s="278">
        <v>0</v>
      </c>
      <c r="G43" s="278">
        <v>0</v>
      </c>
      <c r="H43" s="278">
        <v>0</v>
      </c>
      <c r="I43" s="278">
        <v>0</v>
      </c>
      <c r="J43" s="278">
        <v>0</v>
      </c>
      <c r="K43" s="278">
        <v>0</v>
      </c>
      <c r="L43" s="278" t="s">
        <v>194</v>
      </c>
      <c r="M43" s="278" t="s">
        <v>194</v>
      </c>
      <c r="N43" s="278" t="s">
        <v>194</v>
      </c>
      <c r="O43" s="342" t="s">
        <v>219</v>
      </c>
      <c r="P43" s="342" t="s">
        <v>219</v>
      </c>
      <c r="Q43" s="342" t="s">
        <v>219</v>
      </c>
    </row>
    <row r="44" spans="1:17" s="254" customFormat="1" ht="17.25" customHeight="1">
      <c r="A44" s="521"/>
      <c r="B44" s="303" t="s">
        <v>307</v>
      </c>
      <c r="C44" s="277">
        <v>0</v>
      </c>
      <c r="D44" s="277">
        <v>0</v>
      </c>
      <c r="E44" s="277">
        <v>0</v>
      </c>
      <c r="F44" s="277">
        <v>0</v>
      </c>
      <c r="G44" s="277">
        <v>0</v>
      </c>
      <c r="H44" s="277">
        <v>0</v>
      </c>
      <c r="I44" s="277">
        <v>0</v>
      </c>
      <c r="J44" s="277">
        <v>0</v>
      </c>
      <c r="K44" s="277">
        <v>0</v>
      </c>
      <c r="L44" s="277" t="s">
        <v>194</v>
      </c>
      <c r="M44" s="277" t="s">
        <v>194</v>
      </c>
      <c r="N44" s="277" t="s">
        <v>194</v>
      </c>
      <c r="O44" s="327" t="s">
        <v>219</v>
      </c>
      <c r="P44" s="327" t="s">
        <v>219</v>
      </c>
      <c r="Q44" s="327" t="s">
        <v>219</v>
      </c>
    </row>
    <row r="45" spans="1:17" s="129" customFormat="1" ht="20.25" customHeight="1">
      <c r="A45" s="129" t="s">
        <v>308</v>
      </c>
      <c r="B45" s="221"/>
      <c r="E45" s="275"/>
      <c r="H45" s="275"/>
      <c r="K45" s="275"/>
      <c r="N45" s="275"/>
      <c r="Q45" s="275" t="s">
        <v>224</v>
      </c>
    </row>
    <row r="46" spans="1:17" ht="17.25" customHeight="1"/>
    <row r="47" spans="1:17" ht="30" customHeight="1">
      <c r="A47" s="428" t="s">
        <v>286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</row>
    <row r="48" spans="1:17" ht="30" customHeight="1"/>
    <row r="49" spans="1:18" ht="26.25" customHeight="1">
      <c r="A49" s="490" t="s">
        <v>309</v>
      </c>
      <c r="B49" s="490"/>
      <c r="C49" s="490"/>
      <c r="D49" s="490"/>
      <c r="E49" s="490"/>
      <c r="F49" s="490"/>
      <c r="G49" s="490"/>
      <c r="H49" s="490"/>
      <c r="I49" s="490"/>
      <c r="J49" s="490"/>
      <c r="K49" s="490"/>
      <c r="L49" s="490"/>
      <c r="M49" s="490"/>
      <c r="N49" s="490"/>
      <c r="O49" s="490"/>
      <c r="P49" s="490"/>
      <c r="Q49" s="490"/>
    </row>
    <row r="50" spans="1:18" s="254" customFormat="1" ht="24.75" customHeight="1">
      <c r="A50" s="487" t="s">
        <v>201</v>
      </c>
      <c r="B50" s="524" t="s">
        <v>227</v>
      </c>
      <c r="C50" s="485" t="s">
        <v>228</v>
      </c>
      <c r="D50" s="486"/>
      <c r="E50" s="489"/>
      <c r="F50" s="485" t="s">
        <v>229</v>
      </c>
      <c r="G50" s="486"/>
      <c r="H50" s="489"/>
      <c r="I50" s="485" t="s">
        <v>230</v>
      </c>
      <c r="J50" s="486"/>
      <c r="K50" s="486"/>
      <c r="L50" s="485" t="s">
        <v>230</v>
      </c>
      <c r="M50" s="486"/>
      <c r="N50" s="486"/>
      <c r="O50" s="485" t="s">
        <v>231</v>
      </c>
      <c r="P50" s="486"/>
      <c r="Q50" s="486"/>
    </row>
    <row r="51" spans="1:18" s="254" customFormat="1" ht="24.75" customHeight="1">
      <c r="A51" s="488"/>
      <c r="B51" s="525"/>
      <c r="C51" s="258" t="s">
        <v>207</v>
      </c>
      <c r="D51" s="258" t="s">
        <v>208</v>
      </c>
      <c r="E51" s="258" t="s">
        <v>232</v>
      </c>
      <c r="F51" s="258" t="s">
        <v>207</v>
      </c>
      <c r="G51" s="258" t="s">
        <v>208</v>
      </c>
      <c r="H51" s="258" t="s">
        <v>232</v>
      </c>
      <c r="I51" s="258" t="s">
        <v>207</v>
      </c>
      <c r="J51" s="258" t="s">
        <v>208</v>
      </c>
      <c r="K51" s="258" t="s">
        <v>232</v>
      </c>
      <c r="L51" s="258" t="s">
        <v>207</v>
      </c>
      <c r="M51" s="258" t="s">
        <v>208</v>
      </c>
      <c r="N51" s="258" t="s">
        <v>232</v>
      </c>
      <c r="O51" s="258" t="s">
        <v>207</v>
      </c>
      <c r="P51" s="258" t="s">
        <v>208</v>
      </c>
      <c r="Q51" s="258" t="s">
        <v>232</v>
      </c>
    </row>
    <row r="52" spans="1:18" s="254" customFormat="1" ht="17.25" customHeight="1">
      <c r="A52" s="487" t="s">
        <v>2</v>
      </c>
      <c r="B52" s="520"/>
      <c r="C52" s="259" t="s">
        <v>209</v>
      </c>
      <c r="D52" s="259" t="s">
        <v>210</v>
      </c>
      <c r="E52" s="259" t="s">
        <v>210</v>
      </c>
      <c r="F52" s="259" t="s">
        <v>209</v>
      </c>
      <c r="G52" s="259" t="s">
        <v>210</v>
      </c>
      <c r="H52" s="259" t="s">
        <v>210</v>
      </c>
      <c r="I52" s="259" t="s">
        <v>209</v>
      </c>
      <c r="J52" s="259" t="s">
        <v>210</v>
      </c>
      <c r="K52" s="259" t="s">
        <v>210</v>
      </c>
      <c r="L52" s="259" t="s">
        <v>209</v>
      </c>
      <c r="M52" s="259" t="s">
        <v>210</v>
      </c>
      <c r="N52" s="259" t="s">
        <v>210</v>
      </c>
      <c r="O52" s="259" t="s">
        <v>209</v>
      </c>
      <c r="P52" s="259" t="s">
        <v>210</v>
      </c>
      <c r="Q52" s="259" t="s">
        <v>210</v>
      </c>
    </row>
    <row r="53" spans="1:18" s="254" customFormat="1" ht="30.75" customHeight="1">
      <c r="A53" s="488"/>
      <c r="B53" s="521"/>
      <c r="C53" s="277">
        <v>10</v>
      </c>
      <c r="D53" s="277">
        <v>31417</v>
      </c>
      <c r="E53" s="277">
        <v>26841</v>
      </c>
      <c r="F53" s="277">
        <v>5</v>
      </c>
      <c r="G53" s="277">
        <v>11834</v>
      </c>
      <c r="H53" s="277">
        <v>11467</v>
      </c>
      <c r="I53" s="277">
        <v>3</v>
      </c>
      <c r="J53" s="277">
        <v>1486</v>
      </c>
      <c r="K53" s="277">
        <v>1229</v>
      </c>
      <c r="L53" s="277">
        <v>22</v>
      </c>
      <c r="M53" s="277">
        <v>45865</v>
      </c>
      <c r="N53" s="277">
        <v>41107</v>
      </c>
      <c r="O53" s="327" t="s">
        <v>219</v>
      </c>
      <c r="P53" s="327" t="s">
        <v>219</v>
      </c>
      <c r="Q53" s="327" t="s">
        <v>219</v>
      </c>
      <c r="R53" s="329"/>
    </row>
    <row r="54" spans="1:18" s="254" customFormat="1" ht="30.75" customHeight="1">
      <c r="A54" s="298" t="s">
        <v>257</v>
      </c>
      <c r="B54" s="299" t="s">
        <v>310</v>
      </c>
      <c r="C54" s="307">
        <v>4</v>
      </c>
      <c r="D54" s="307">
        <v>11977</v>
      </c>
      <c r="E54" s="307">
        <v>8259</v>
      </c>
      <c r="F54" s="307">
        <v>1</v>
      </c>
      <c r="G54" s="307">
        <v>946</v>
      </c>
      <c r="H54" s="307">
        <v>863</v>
      </c>
      <c r="I54" s="307">
        <v>2</v>
      </c>
      <c r="J54" s="307">
        <v>761</v>
      </c>
      <c r="K54" s="307">
        <v>608</v>
      </c>
      <c r="L54" s="307">
        <v>17</v>
      </c>
      <c r="M54" s="307">
        <v>31934</v>
      </c>
      <c r="N54" s="307">
        <v>27622</v>
      </c>
      <c r="O54" s="356" t="s">
        <v>219</v>
      </c>
      <c r="P54" s="356" t="s">
        <v>219</v>
      </c>
      <c r="Q54" s="356" t="s">
        <v>219</v>
      </c>
      <c r="R54" s="329"/>
    </row>
    <row r="55" spans="1:18" s="254" customFormat="1" ht="30.75" customHeight="1">
      <c r="A55" s="520" t="s">
        <v>258</v>
      </c>
      <c r="B55" s="300" t="s">
        <v>311</v>
      </c>
      <c r="C55" s="278">
        <v>6</v>
      </c>
      <c r="D55" s="278">
        <v>19440</v>
      </c>
      <c r="E55" s="278">
        <v>18582</v>
      </c>
      <c r="F55" s="278">
        <v>4</v>
      </c>
      <c r="G55" s="278">
        <v>10888</v>
      </c>
      <c r="H55" s="278">
        <v>10604</v>
      </c>
      <c r="I55" s="278">
        <v>1</v>
      </c>
      <c r="J55" s="278">
        <v>725</v>
      </c>
      <c r="K55" s="278">
        <v>621</v>
      </c>
      <c r="L55" s="278">
        <v>5</v>
      </c>
      <c r="M55" s="278">
        <v>13931</v>
      </c>
      <c r="N55" s="278">
        <v>13485</v>
      </c>
      <c r="O55" s="342" t="s">
        <v>219</v>
      </c>
      <c r="P55" s="342" t="s">
        <v>219</v>
      </c>
      <c r="Q55" s="342" t="s">
        <v>219</v>
      </c>
      <c r="R55" s="329"/>
    </row>
    <row r="56" spans="1:18" s="254" customFormat="1" ht="30.75" customHeight="1">
      <c r="A56" s="522"/>
      <c r="B56" s="304" t="s">
        <v>312</v>
      </c>
      <c r="C56" s="301">
        <v>0</v>
      </c>
      <c r="D56" s="301">
        <v>0</v>
      </c>
      <c r="E56" s="301">
        <v>0</v>
      </c>
      <c r="F56" s="301">
        <v>0</v>
      </c>
      <c r="G56" s="301">
        <v>0</v>
      </c>
      <c r="H56" s="301">
        <v>0</v>
      </c>
      <c r="I56" s="301">
        <v>0</v>
      </c>
      <c r="J56" s="301">
        <v>0</v>
      </c>
      <c r="K56" s="301">
        <v>0</v>
      </c>
      <c r="L56" s="301"/>
      <c r="M56" s="301"/>
      <c r="N56" s="301"/>
      <c r="O56" s="354" t="s">
        <v>219</v>
      </c>
      <c r="P56" s="354" t="s">
        <v>219</v>
      </c>
      <c r="Q56" s="354" t="s">
        <v>219</v>
      </c>
      <c r="R56" s="329"/>
    </row>
    <row r="57" spans="1:18" s="254" customFormat="1" ht="30.75" customHeight="1">
      <c r="A57" s="522"/>
      <c r="B57" s="304" t="s">
        <v>313</v>
      </c>
      <c r="C57" s="301">
        <v>0</v>
      </c>
      <c r="D57" s="301">
        <v>0</v>
      </c>
      <c r="E57" s="301">
        <v>0</v>
      </c>
      <c r="F57" s="301">
        <v>0</v>
      </c>
      <c r="G57" s="301">
        <v>0</v>
      </c>
      <c r="H57" s="301">
        <v>0</v>
      </c>
      <c r="I57" s="301">
        <v>0</v>
      </c>
      <c r="J57" s="301">
        <v>0</v>
      </c>
      <c r="K57" s="301">
        <v>0</v>
      </c>
      <c r="L57" s="301"/>
      <c r="M57" s="301"/>
      <c r="N57" s="301"/>
      <c r="O57" s="354" t="s">
        <v>219</v>
      </c>
      <c r="P57" s="354" t="s">
        <v>219</v>
      </c>
      <c r="Q57" s="354" t="s">
        <v>219</v>
      </c>
      <c r="R57" s="329"/>
    </row>
    <row r="58" spans="1:18" s="254" customFormat="1" ht="30.75" customHeight="1">
      <c r="A58" s="522"/>
      <c r="B58" s="304" t="s">
        <v>314</v>
      </c>
      <c r="C58" s="301">
        <v>0</v>
      </c>
      <c r="D58" s="301">
        <v>0</v>
      </c>
      <c r="E58" s="301">
        <v>0</v>
      </c>
      <c r="F58" s="301">
        <v>0</v>
      </c>
      <c r="G58" s="301">
        <v>0</v>
      </c>
      <c r="H58" s="301">
        <v>0</v>
      </c>
      <c r="I58" s="301">
        <v>0</v>
      </c>
      <c r="J58" s="301">
        <v>0</v>
      </c>
      <c r="K58" s="301">
        <v>0</v>
      </c>
      <c r="L58" s="301"/>
      <c r="M58" s="301"/>
      <c r="N58" s="301"/>
      <c r="O58" s="354" t="s">
        <v>219</v>
      </c>
      <c r="P58" s="354" t="s">
        <v>219</v>
      </c>
      <c r="Q58" s="354" t="s">
        <v>219</v>
      </c>
      <c r="R58" s="329"/>
    </row>
    <row r="59" spans="1:18" s="254" customFormat="1" ht="30.75" customHeight="1">
      <c r="A59" s="522"/>
      <c r="B59" s="304" t="s">
        <v>315</v>
      </c>
      <c r="C59" s="301">
        <v>0</v>
      </c>
      <c r="D59" s="301">
        <v>0</v>
      </c>
      <c r="E59" s="301">
        <v>0</v>
      </c>
      <c r="F59" s="301">
        <v>0</v>
      </c>
      <c r="G59" s="301">
        <v>0</v>
      </c>
      <c r="H59" s="301">
        <v>0</v>
      </c>
      <c r="I59" s="301">
        <v>0</v>
      </c>
      <c r="J59" s="301">
        <v>0</v>
      </c>
      <c r="K59" s="301">
        <v>0</v>
      </c>
      <c r="L59" s="301"/>
      <c r="M59" s="301"/>
      <c r="N59" s="301"/>
      <c r="O59" s="354" t="s">
        <v>219</v>
      </c>
      <c r="P59" s="354" t="s">
        <v>219</v>
      </c>
      <c r="Q59" s="354" t="s">
        <v>219</v>
      </c>
      <c r="R59" s="329"/>
    </row>
    <row r="60" spans="1:18" s="254" customFormat="1" ht="30.75" customHeight="1">
      <c r="A60" s="522"/>
      <c r="B60" s="304" t="s">
        <v>316</v>
      </c>
      <c r="C60" s="301">
        <v>0</v>
      </c>
      <c r="D60" s="301">
        <v>0</v>
      </c>
      <c r="E60" s="301">
        <v>0</v>
      </c>
      <c r="F60" s="301">
        <v>0</v>
      </c>
      <c r="G60" s="301">
        <v>0</v>
      </c>
      <c r="H60" s="301">
        <v>0</v>
      </c>
      <c r="I60" s="301">
        <v>0</v>
      </c>
      <c r="J60" s="301">
        <v>0</v>
      </c>
      <c r="K60" s="301">
        <v>0</v>
      </c>
      <c r="L60" s="301"/>
      <c r="M60" s="301"/>
      <c r="N60" s="301"/>
      <c r="O60" s="354" t="s">
        <v>219</v>
      </c>
      <c r="P60" s="354" t="s">
        <v>219</v>
      </c>
      <c r="Q60" s="354" t="s">
        <v>219</v>
      </c>
      <c r="R60" s="329"/>
    </row>
    <row r="61" spans="1:18" s="254" customFormat="1" ht="30.75" customHeight="1">
      <c r="A61" s="523"/>
      <c r="B61" s="303" t="s">
        <v>317</v>
      </c>
      <c r="C61" s="277">
        <v>0</v>
      </c>
      <c r="D61" s="277">
        <v>0</v>
      </c>
      <c r="E61" s="277">
        <v>0</v>
      </c>
      <c r="F61" s="277">
        <v>0</v>
      </c>
      <c r="G61" s="277">
        <v>0</v>
      </c>
      <c r="H61" s="277">
        <v>0</v>
      </c>
      <c r="I61" s="277">
        <v>0</v>
      </c>
      <c r="J61" s="277">
        <v>0</v>
      </c>
      <c r="K61" s="277">
        <v>0</v>
      </c>
      <c r="L61" s="277"/>
      <c r="M61" s="277"/>
      <c r="N61" s="277"/>
      <c r="O61" s="327" t="s">
        <v>219</v>
      </c>
      <c r="P61" s="327" t="s">
        <v>219</v>
      </c>
      <c r="Q61" s="327" t="s">
        <v>219</v>
      </c>
      <c r="R61" s="329"/>
    </row>
    <row r="62" spans="1:18" s="129" customFormat="1" ht="20.25" customHeight="1">
      <c r="A62" s="129" t="s">
        <v>285</v>
      </c>
      <c r="B62" s="221"/>
      <c r="E62" s="275"/>
      <c r="H62" s="275"/>
      <c r="K62" s="275"/>
      <c r="N62" s="275"/>
      <c r="Q62" s="275" t="s">
        <v>224</v>
      </c>
    </row>
    <row r="63" spans="1:18" ht="17.25" customHeight="1"/>
    <row r="76" s="129" customFormat="1" ht="17.25" customHeight="1"/>
  </sheetData>
  <sheetProtection selectLockedCells="1"/>
  <mergeCells count="38">
    <mergeCell ref="A1:Q1"/>
    <mergeCell ref="A3:Q3"/>
    <mergeCell ref="A4:A5"/>
    <mergeCell ref="B4:B5"/>
    <mergeCell ref="C4:E4"/>
    <mergeCell ref="F4:H4"/>
    <mergeCell ref="I4:K4"/>
    <mergeCell ref="L4:N4"/>
    <mergeCell ref="O4:Q4"/>
    <mergeCell ref="A36:A38"/>
    <mergeCell ref="A6:B7"/>
    <mergeCell ref="A10:A11"/>
    <mergeCell ref="A12:A13"/>
    <mergeCell ref="A20:Q20"/>
    <mergeCell ref="A22:Q22"/>
    <mergeCell ref="A23:A24"/>
    <mergeCell ref="C23:E23"/>
    <mergeCell ref="F23:H23"/>
    <mergeCell ref="I23:K23"/>
    <mergeCell ref="L23:N23"/>
    <mergeCell ref="O23:Q23"/>
    <mergeCell ref="A25:B26"/>
    <mergeCell ref="A27:A30"/>
    <mergeCell ref="A31:A32"/>
    <mergeCell ref="A33:A35"/>
    <mergeCell ref="O50:Q50"/>
    <mergeCell ref="A52:B53"/>
    <mergeCell ref="A55:A61"/>
    <mergeCell ref="A39:A42"/>
    <mergeCell ref="A43:A44"/>
    <mergeCell ref="A47:Q47"/>
    <mergeCell ref="A49:Q49"/>
    <mergeCell ref="A50:A51"/>
    <mergeCell ref="B50:B51"/>
    <mergeCell ref="C50:E50"/>
    <mergeCell ref="F50:H50"/>
    <mergeCell ref="I50:K50"/>
    <mergeCell ref="L50:N50"/>
  </mergeCells>
  <phoneticPr fontId="5"/>
  <printOptions horizontalCentered="1" gridLinesSet="0"/>
  <pageMargins left="0.19685039370078741" right="0.19685039370078741" top="0.78740157480314965" bottom="0.39370078740157483" header="0.31496062992125984" footer="0.19685039370078741"/>
  <pageSetup paperSize="9" scale="95" firstPageNumber="90" fitToHeight="0" orientation="landscape" cellComments="asDisplayed" useFirstPageNumber="1" r:id="rId1"/>
  <headerFooter alignWithMargins="0">
    <oddHeader>&amp;R&amp;"ＭＳ ゴシック,標準"&amp;11 5. 農林水産業</oddHeader>
  </headerFooter>
  <rowBreaks count="2" manualBreakCount="2">
    <brk id="19" max="16383" man="1"/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23955-4953-4224-AF95-F9A511963EF6}">
  <dimension ref="A1:J32"/>
  <sheetViews>
    <sheetView showGridLines="0" zoomScaleNormal="100" workbookViewId="0">
      <selection sqref="A1:J1"/>
    </sheetView>
  </sheetViews>
  <sheetFormatPr defaultColWidth="10.625" defaultRowHeight="14.25"/>
  <cols>
    <col min="1" max="1" width="17.375" style="39" customWidth="1"/>
    <col min="2" max="2" width="22.125" style="39" customWidth="1"/>
    <col min="3" max="5" width="8.5" style="39" customWidth="1"/>
    <col min="6" max="7" width="8.5" style="9" customWidth="1"/>
    <col min="8" max="9" width="8.5" style="39" customWidth="1"/>
    <col min="10" max="10" width="8.5" style="406" customWidth="1"/>
    <col min="11" max="16384" width="10.625" style="9"/>
  </cols>
  <sheetData>
    <row r="1" spans="1:10" ht="30" customHeight="1">
      <c r="A1" s="431" t="s">
        <v>347</v>
      </c>
      <c r="B1" s="431"/>
      <c r="C1" s="431"/>
      <c r="D1" s="431"/>
      <c r="E1" s="431"/>
      <c r="F1" s="431"/>
      <c r="G1" s="431"/>
      <c r="H1" s="431"/>
      <c r="I1" s="431"/>
      <c r="J1" s="431"/>
    </row>
    <row r="2" spans="1:10" ht="30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</row>
    <row r="3" spans="1:10" s="3" customFormat="1" ht="20.100000000000001" customHeight="1">
      <c r="A3" s="427" t="s">
        <v>427</v>
      </c>
      <c r="B3" s="6"/>
      <c r="C3" s="6"/>
      <c r="D3" s="6"/>
      <c r="E3" s="6"/>
      <c r="H3" s="6"/>
      <c r="I3" s="6"/>
      <c r="J3" s="384"/>
    </row>
    <row r="4" spans="1:10" s="3" customFormat="1" ht="21.95" customHeight="1">
      <c r="A4" s="433" t="s">
        <v>348</v>
      </c>
      <c r="B4" s="434"/>
      <c r="C4" s="158" t="s">
        <v>349</v>
      </c>
      <c r="D4" s="158" t="s">
        <v>350</v>
      </c>
      <c r="E4" s="158" t="s">
        <v>351</v>
      </c>
      <c r="F4" s="158" t="s">
        <v>352</v>
      </c>
      <c r="G4" s="158" t="s">
        <v>353</v>
      </c>
      <c r="H4" s="158" t="s">
        <v>53</v>
      </c>
      <c r="I4" s="158" t="s">
        <v>354</v>
      </c>
      <c r="J4" s="385" t="s">
        <v>355</v>
      </c>
    </row>
    <row r="5" spans="1:10" s="3" customFormat="1" ht="21.95" customHeight="1">
      <c r="A5" s="435"/>
      <c r="B5" s="436"/>
      <c r="C5" s="532" t="s">
        <v>356</v>
      </c>
      <c r="D5" s="533"/>
      <c r="E5" s="533"/>
      <c r="F5" s="533"/>
      <c r="G5" s="534"/>
      <c r="H5" s="532" t="s">
        <v>357</v>
      </c>
      <c r="I5" s="533"/>
      <c r="J5" s="533"/>
    </row>
    <row r="6" spans="1:10" s="3" customFormat="1" ht="21.95" customHeight="1">
      <c r="A6" s="434" t="s">
        <v>358</v>
      </c>
      <c r="B6" s="386" t="s">
        <v>359</v>
      </c>
      <c r="C6" s="387">
        <v>613.9</v>
      </c>
      <c r="D6" s="387">
        <v>267.5</v>
      </c>
      <c r="E6" s="387">
        <v>394.4</v>
      </c>
      <c r="F6" s="387">
        <v>69.3</v>
      </c>
      <c r="G6" s="388">
        <v>318.8</v>
      </c>
      <c r="H6" s="389" t="s">
        <v>360</v>
      </c>
      <c r="I6" s="387">
        <v>424.9</v>
      </c>
      <c r="J6" s="387">
        <v>1109.9000000000001</v>
      </c>
    </row>
    <row r="7" spans="1:10" s="3" customFormat="1" ht="21.95" customHeight="1">
      <c r="A7" s="535"/>
      <c r="B7" s="390" t="s">
        <v>361</v>
      </c>
      <c r="C7" s="391" t="s">
        <v>360</v>
      </c>
      <c r="D7" s="391" t="s">
        <v>360</v>
      </c>
      <c r="E7" s="391" t="s">
        <v>360</v>
      </c>
      <c r="F7" s="391" t="s">
        <v>360</v>
      </c>
      <c r="G7" s="392" t="s">
        <v>360</v>
      </c>
      <c r="H7" s="391" t="s">
        <v>360</v>
      </c>
      <c r="I7" s="391" t="s">
        <v>360</v>
      </c>
      <c r="J7" s="391" t="s">
        <v>360</v>
      </c>
    </row>
    <row r="8" spans="1:10" s="3" customFormat="1" ht="21.95" customHeight="1">
      <c r="A8" s="535"/>
      <c r="B8" s="390" t="s">
        <v>362</v>
      </c>
      <c r="C8" s="391" t="s">
        <v>360</v>
      </c>
      <c r="D8" s="391" t="s">
        <v>360</v>
      </c>
      <c r="E8" s="391" t="s">
        <v>360</v>
      </c>
      <c r="F8" s="391" t="s">
        <v>360</v>
      </c>
      <c r="G8" s="392" t="s">
        <v>360</v>
      </c>
      <c r="H8" s="391">
        <v>60</v>
      </c>
      <c r="I8" s="391" t="s">
        <v>360</v>
      </c>
      <c r="J8" s="391" t="s">
        <v>360</v>
      </c>
    </row>
    <row r="9" spans="1:10" s="3" customFormat="1" ht="21.95" customHeight="1">
      <c r="A9" s="535"/>
      <c r="B9" s="390" t="s">
        <v>363</v>
      </c>
      <c r="C9" s="393">
        <v>34.200000000000003</v>
      </c>
      <c r="D9" s="391">
        <v>49.9</v>
      </c>
      <c r="E9" s="391" t="s">
        <v>360</v>
      </c>
      <c r="F9" s="393">
        <v>58</v>
      </c>
      <c r="G9" s="392" t="s">
        <v>360</v>
      </c>
      <c r="H9" s="391" t="s">
        <v>360</v>
      </c>
      <c r="I9" s="393">
        <v>10</v>
      </c>
      <c r="J9" s="393">
        <v>65</v>
      </c>
    </row>
    <row r="10" spans="1:10" s="3" customFormat="1" ht="21.95" customHeight="1">
      <c r="A10" s="535"/>
      <c r="B10" s="390" t="s">
        <v>364</v>
      </c>
      <c r="C10" s="393">
        <v>1108.7</v>
      </c>
      <c r="D10" s="393">
        <v>197.4</v>
      </c>
      <c r="E10" s="393">
        <v>957.7</v>
      </c>
      <c r="F10" s="393">
        <v>133.19999999999999</v>
      </c>
      <c r="G10" s="394">
        <v>557.1</v>
      </c>
      <c r="H10" s="391">
        <v>74.400000000000006</v>
      </c>
      <c r="I10" s="393">
        <v>290.5</v>
      </c>
      <c r="J10" s="393">
        <v>925.9</v>
      </c>
    </row>
    <row r="11" spans="1:10" s="3" customFormat="1" ht="21.95" customHeight="1">
      <c r="A11" s="436"/>
      <c r="B11" s="390" t="s">
        <v>365</v>
      </c>
      <c r="C11" s="395" t="s">
        <v>360</v>
      </c>
      <c r="D11" s="396">
        <v>127.1</v>
      </c>
      <c r="E11" s="395">
        <v>219.6</v>
      </c>
      <c r="F11" s="395">
        <v>135</v>
      </c>
      <c r="G11" s="397" t="s">
        <v>360</v>
      </c>
      <c r="H11" s="395" t="s">
        <v>360</v>
      </c>
      <c r="I11" s="395" t="s">
        <v>360</v>
      </c>
      <c r="J11" s="393">
        <v>130</v>
      </c>
    </row>
    <row r="12" spans="1:10" s="3" customFormat="1" ht="21.95" customHeight="1">
      <c r="A12" s="155"/>
      <c r="B12" s="386" t="s">
        <v>366</v>
      </c>
      <c r="C12" s="389" t="s">
        <v>360</v>
      </c>
      <c r="D12" s="389" t="s">
        <v>360</v>
      </c>
      <c r="E12" s="387" t="s">
        <v>360</v>
      </c>
      <c r="F12" s="389" t="s">
        <v>360</v>
      </c>
      <c r="G12" s="389" t="s">
        <v>360</v>
      </c>
      <c r="H12" s="391">
        <v>320</v>
      </c>
      <c r="I12" s="389" t="s">
        <v>360</v>
      </c>
      <c r="J12" s="387">
        <v>684.4</v>
      </c>
    </row>
    <row r="13" spans="1:10" s="3" customFormat="1" ht="21.95" customHeight="1">
      <c r="A13" s="398" t="s">
        <v>367</v>
      </c>
      <c r="B13" s="390" t="s">
        <v>368</v>
      </c>
      <c r="C13" s="391">
        <v>192</v>
      </c>
      <c r="D13" s="391">
        <v>128</v>
      </c>
      <c r="E13" s="391">
        <v>126</v>
      </c>
      <c r="F13" s="391" t="s">
        <v>360</v>
      </c>
      <c r="G13" s="391">
        <v>51</v>
      </c>
      <c r="H13" s="391" t="s">
        <v>360</v>
      </c>
      <c r="I13" s="391">
        <v>217.9</v>
      </c>
      <c r="J13" s="391" t="s">
        <v>360</v>
      </c>
    </row>
    <row r="14" spans="1:10" s="3" customFormat="1" ht="21.95" customHeight="1">
      <c r="A14" s="157"/>
      <c r="B14" s="399" t="s">
        <v>369</v>
      </c>
      <c r="C14" s="395">
        <v>226.1</v>
      </c>
      <c r="D14" s="395">
        <v>103.9</v>
      </c>
      <c r="E14" s="395">
        <v>190.8</v>
      </c>
      <c r="F14" s="395">
        <v>30.8</v>
      </c>
      <c r="G14" s="395">
        <v>111.7</v>
      </c>
      <c r="H14" s="395">
        <v>60.8</v>
      </c>
      <c r="I14" s="395">
        <v>125.1</v>
      </c>
      <c r="J14" s="395">
        <v>184</v>
      </c>
    </row>
    <row r="15" spans="1:10" s="3" customFormat="1" ht="21.95" customHeight="1">
      <c r="A15" s="155" t="s">
        <v>370</v>
      </c>
      <c r="B15" s="390" t="s">
        <v>371</v>
      </c>
      <c r="C15" s="400">
        <v>1</v>
      </c>
      <c r="D15" s="401" t="s">
        <v>360</v>
      </c>
      <c r="E15" s="401" t="s">
        <v>360</v>
      </c>
      <c r="F15" s="402" t="s">
        <v>360</v>
      </c>
      <c r="G15" s="402" t="s">
        <v>360</v>
      </c>
      <c r="H15" s="401" t="s">
        <v>360</v>
      </c>
      <c r="I15" s="400">
        <v>1</v>
      </c>
      <c r="J15" s="400">
        <v>1</v>
      </c>
    </row>
    <row r="16" spans="1:10" s="3" customFormat="1" ht="21.95" customHeight="1">
      <c r="A16" s="398" t="s">
        <v>372</v>
      </c>
      <c r="B16" s="390" t="s">
        <v>373</v>
      </c>
      <c r="C16" s="401">
        <v>18392</v>
      </c>
      <c r="D16" s="401">
        <v>8063</v>
      </c>
      <c r="E16" s="401">
        <v>9232</v>
      </c>
      <c r="F16" s="401">
        <v>3592</v>
      </c>
      <c r="G16" s="401">
        <v>1470</v>
      </c>
      <c r="H16" s="401">
        <v>6340</v>
      </c>
      <c r="I16" s="401">
        <v>9100</v>
      </c>
      <c r="J16" s="401">
        <v>54487</v>
      </c>
    </row>
    <row r="17" spans="1:10" s="3" customFormat="1" ht="21.95" customHeight="1">
      <c r="A17" s="398" t="s">
        <v>374</v>
      </c>
      <c r="B17" s="390" t="s">
        <v>375</v>
      </c>
      <c r="C17" s="391">
        <v>264</v>
      </c>
      <c r="D17" s="391">
        <v>29.1</v>
      </c>
      <c r="E17" s="391">
        <v>111.9</v>
      </c>
      <c r="F17" s="391">
        <v>170</v>
      </c>
      <c r="G17" s="391" t="s">
        <v>360</v>
      </c>
      <c r="H17" s="391">
        <v>93</v>
      </c>
      <c r="I17" s="391">
        <v>201.8</v>
      </c>
      <c r="J17" s="391">
        <v>1714.7</v>
      </c>
    </row>
    <row r="18" spans="1:10" s="3" customFormat="1" ht="21.95" customHeight="1">
      <c r="A18" s="157" t="s">
        <v>376</v>
      </c>
      <c r="B18" s="399" t="s">
        <v>377</v>
      </c>
      <c r="C18" s="403">
        <v>5836</v>
      </c>
      <c r="D18" s="403">
        <v>1369</v>
      </c>
      <c r="E18" s="403">
        <v>2425</v>
      </c>
      <c r="F18" s="403">
        <v>350</v>
      </c>
      <c r="G18" s="403">
        <v>707</v>
      </c>
      <c r="H18" s="403">
        <v>1904</v>
      </c>
      <c r="I18" s="403">
        <v>3076</v>
      </c>
      <c r="J18" s="403">
        <v>53826</v>
      </c>
    </row>
    <row r="19" spans="1:10" s="3" customFormat="1" ht="21.95" customHeight="1">
      <c r="A19" s="529" t="s">
        <v>378</v>
      </c>
      <c r="B19" s="53" t="s">
        <v>379</v>
      </c>
      <c r="C19" s="401" t="s">
        <v>360</v>
      </c>
      <c r="D19" s="401" t="s">
        <v>360</v>
      </c>
      <c r="E19" s="401" t="s">
        <v>360</v>
      </c>
      <c r="F19" s="401" t="s">
        <v>360</v>
      </c>
      <c r="G19" s="401" t="s">
        <v>360</v>
      </c>
      <c r="H19" s="401" t="s">
        <v>360</v>
      </c>
      <c r="I19" s="401">
        <v>1</v>
      </c>
      <c r="J19" s="401">
        <v>1</v>
      </c>
    </row>
    <row r="20" spans="1:10" s="3" customFormat="1" ht="21.95" customHeight="1">
      <c r="A20" s="530"/>
      <c r="B20" s="53" t="s">
        <v>380</v>
      </c>
      <c r="C20" s="401">
        <v>1</v>
      </c>
      <c r="D20" s="401" t="s">
        <v>360</v>
      </c>
      <c r="E20" s="401" t="s">
        <v>360</v>
      </c>
      <c r="F20" s="401" t="s">
        <v>360</v>
      </c>
      <c r="G20" s="401" t="s">
        <v>360</v>
      </c>
      <c r="H20" s="401">
        <v>1</v>
      </c>
      <c r="I20" s="401">
        <v>1</v>
      </c>
      <c r="J20" s="401">
        <v>3</v>
      </c>
    </row>
    <row r="21" spans="1:10" s="3" customFormat="1" ht="21.95" customHeight="1">
      <c r="A21" s="530"/>
      <c r="B21" s="53" t="s">
        <v>381</v>
      </c>
      <c r="C21" s="401">
        <v>1</v>
      </c>
      <c r="D21" s="401" t="s">
        <v>360</v>
      </c>
      <c r="E21" s="401" t="s">
        <v>360</v>
      </c>
      <c r="F21" s="401" t="s">
        <v>360</v>
      </c>
      <c r="G21" s="401" t="s">
        <v>360</v>
      </c>
      <c r="H21" s="401" t="s">
        <v>360</v>
      </c>
      <c r="I21" s="401">
        <v>1</v>
      </c>
      <c r="J21" s="401" t="s">
        <v>360</v>
      </c>
    </row>
    <row r="22" spans="1:10" s="3" customFormat="1" ht="21.95" customHeight="1">
      <c r="A22" s="530"/>
      <c r="B22" s="53" t="s">
        <v>382</v>
      </c>
      <c r="C22" s="401">
        <v>1</v>
      </c>
      <c r="D22" s="401" t="s">
        <v>360</v>
      </c>
      <c r="E22" s="401" t="s">
        <v>360</v>
      </c>
      <c r="F22" s="401" t="s">
        <v>360</v>
      </c>
      <c r="G22" s="401" t="s">
        <v>360</v>
      </c>
      <c r="H22" s="401">
        <v>1</v>
      </c>
      <c r="I22" s="401">
        <v>1</v>
      </c>
      <c r="J22" s="401">
        <v>3</v>
      </c>
    </row>
    <row r="23" spans="1:10" s="3" customFormat="1" ht="21.95" customHeight="1">
      <c r="A23" s="531"/>
      <c r="B23" s="156" t="s">
        <v>383</v>
      </c>
      <c r="C23" s="403">
        <v>1</v>
      </c>
      <c r="D23" s="404">
        <v>1</v>
      </c>
      <c r="E23" s="403">
        <v>2</v>
      </c>
      <c r="F23" s="404" t="s">
        <v>360</v>
      </c>
      <c r="G23" s="404" t="s">
        <v>360</v>
      </c>
      <c r="H23" s="404" t="s">
        <v>360</v>
      </c>
      <c r="I23" s="403" t="s">
        <v>360</v>
      </c>
      <c r="J23" s="403">
        <v>4</v>
      </c>
    </row>
    <row r="24" spans="1:10" s="3" customFormat="1" ht="20.25" customHeight="1">
      <c r="A24" s="6"/>
      <c r="B24" s="6"/>
      <c r="C24" s="6"/>
      <c r="D24" s="6"/>
      <c r="E24" s="6"/>
      <c r="F24" s="38"/>
      <c r="G24" s="38"/>
      <c r="H24" s="6"/>
      <c r="I24" s="6"/>
      <c r="J24" s="405" t="s">
        <v>384</v>
      </c>
    </row>
    <row r="25" spans="1:10" ht="21.95" customHeight="1"/>
    <row r="26" spans="1:10" ht="21.95" customHeight="1"/>
    <row r="27" spans="1:10" ht="21.95" customHeight="1"/>
    <row r="28" spans="1:10" ht="21.95" customHeight="1"/>
    <row r="29" spans="1:10" ht="21.95" customHeight="1"/>
    <row r="30" spans="1:10" ht="21.95" customHeight="1"/>
    <row r="31" spans="1:10" ht="21.95" customHeight="1"/>
    <row r="32" spans="1:10" ht="21.95" customHeight="1"/>
  </sheetData>
  <mergeCells count="6">
    <mergeCell ref="A19:A23"/>
    <mergeCell ref="A1:J1"/>
    <mergeCell ref="A4:B5"/>
    <mergeCell ref="C5:G5"/>
    <mergeCell ref="H5:J5"/>
    <mergeCell ref="A6:A11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3" orientation="landscape" useFirstPageNumber="1" r:id="rId1"/>
  <headerFooter alignWithMargins="0">
    <oddHeader>&amp;R&amp;"ＭＳ ゴシック,標準"&amp;11 5. 農林水産業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4817-3C6E-4659-A5F9-81468522D13F}">
  <dimension ref="A1:H25"/>
  <sheetViews>
    <sheetView showGridLines="0" zoomScaleNormal="100" workbookViewId="0">
      <selection activeCell="I25" sqref="I25:J25"/>
    </sheetView>
  </sheetViews>
  <sheetFormatPr defaultColWidth="10.625" defaultRowHeight="14.25"/>
  <cols>
    <col min="1" max="1" width="12.5" style="39" customWidth="1"/>
    <col min="2" max="6" width="11.25" style="9" customWidth="1"/>
    <col min="7" max="16384" width="10.625" style="9"/>
  </cols>
  <sheetData>
    <row r="1" spans="1:7" ht="30" customHeight="1">
      <c r="A1" s="431" t="s">
        <v>385</v>
      </c>
      <c r="B1" s="431"/>
      <c r="C1" s="431"/>
      <c r="D1" s="431"/>
      <c r="E1" s="431"/>
      <c r="F1" s="431"/>
      <c r="G1" s="492"/>
    </row>
    <row r="2" spans="1:7" ht="30" customHeight="1">
      <c r="A2" s="11"/>
      <c r="B2" s="12"/>
      <c r="C2" s="12"/>
      <c r="D2" s="12"/>
      <c r="E2" s="12"/>
      <c r="F2" s="12"/>
    </row>
    <row r="3" spans="1:7" s="3" customFormat="1" ht="20.100000000000001" customHeight="1">
      <c r="A3" s="6"/>
      <c r="D3" s="93"/>
      <c r="E3" s="93"/>
      <c r="G3" s="93" t="s">
        <v>386</v>
      </c>
    </row>
    <row r="4" spans="1:7" s="3" customFormat="1" ht="21.95" customHeight="1">
      <c r="A4" s="159" t="s">
        <v>387</v>
      </c>
      <c r="B4" s="407" t="s">
        <v>388</v>
      </c>
      <c r="C4" s="407" t="s">
        <v>389</v>
      </c>
      <c r="D4" s="408" t="s">
        <v>390</v>
      </c>
      <c r="E4" s="408" t="s">
        <v>133</v>
      </c>
      <c r="F4" s="408" t="s">
        <v>391</v>
      </c>
      <c r="G4" s="408" t="s">
        <v>392</v>
      </c>
    </row>
    <row r="5" spans="1:7" s="3" customFormat="1" ht="24" customHeight="1">
      <c r="A5" s="409" t="s">
        <v>2</v>
      </c>
      <c r="B5" s="410">
        <v>1292</v>
      </c>
      <c r="C5" s="410">
        <v>1038</v>
      </c>
      <c r="D5" s="410">
        <v>912</v>
      </c>
      <c r="E5" s="411">
        <v>944</v>
      </c>
      <c r="F5" s="411">
        <v>888</v>
      </c>
      <c r="G5" s="422">
        <v>599</v>
      </c>
    </row>
    <row r="6" spans="1:7" s="3" customFormat="1" ht="24" customHeight="1">
      <c r="A6" s="53" t="s">
        <v>393</v>
      </c>
      <c r="B6" s="359">
        <v>274</v>
      </c>
      <c r="C6" s="359">
        <v>185</v>
      </c>
      <c r="D6" s="359" t="s">
        <v>394</v>
      </c>
      <c r="E6" s="358" t="s">
        <v>394</v>
      </c>
      <c r="F6" s="412" t="s">
        <v>394</v>
      </c>
      <c r="G6" s="423" t="s">
        <v>394</v>
      </c>
    </row>
    <row r="7" spans="1:7" s="3" customFormat="1" ht="24" customHeight="1">
      <c r="A7" s="53" t="s">
        <v>395</v>
      </c>
      <c r="B7" s="359">
        <v>82</v>
      </c>
      <c r="C7" s="359">
        <v>40</v>
      </c>
      <c r="D7" s="359" t="s">
        <v>394</v>
      </c>
      <c r="E7" s="358" t="s">
        <v>394</v>
      </c>
      <c r="F7" s="412" t="s">
        <v>394</v>
      </c>
      <c r="G7" s="423" t="s">
        <v>394</v>
      </c>
    </row>
    <row r="8" spans="1:7" s="3" customFormat="1" ht="24" customHeight="1">
      <c r="A8" s="53" t="s">
        <v>396</v>
      </c>
      <c r="B8" s="359">
        <v>11</v>
      </c>
      <c r="C8" s="359">
        <v>11</v>
      </c>
      <c r="D8" s="359" t="s">
        <v>394</v>
      </c>
      <c r="E8" s="358" t="s">
        <v>394</v>
      </c>
      <c r="F8" s="412" t="s">
        <v>394</v>
      </c>
      <c r="G8" s="423" t="s">
        <v>394</v>
      </c>
    </row>
    <row r="9" spans="1:7" s="3" customFormat="1" ht="24" customHeight="1">
      <c r="A9" s="53" t="s">
        <v>397</v>
      </c>
      <c r="B9" s="76">
        <v>29</v>
      </c>
      <c r="C9" s="76">
        <v>31</v>
      </c>
      <c r="D9" s="359" t="s">
        <v>394</v>
      </c>
      <c r="E9" s="358" t="s">
        <v>394</v>
      </c>
      <c r="F9" s="412" t="s">
        <v>394</v>
      </c>
      <c r="G9" s="423" t="s">
        <v>394</v>
      </c>
    </row>
    <row r="10" spans="1:7" s="3" customFormat="1" ht="24" customHeight="1">
      <c r="A10" s="53" t="s">
        <v>398</v>
      </c>
      <c r="B10" s="359">
        <v>30</v>
      </c>
      <c r="C10" s="359">
        <v>44</v>
      </c>
      <c r="D10" s="359" t="s">
        <v>394</v>
      </c>
      <c r="E10" s="358" t="s">
        <v>394</v>
      </c>
      <c r="F10" s="412" t="s">
        <v>394</v>
      </c>
      <c r="G10" s="423" t="s">
        <v>394</v>
      </c>
    </row>
    <row r="11" spans="1:7" s="3" customFormat="1" ht="24" customHeight="1">
      <c r="A11" s="53" t="s">
        <v>399</v>
      </c>
      <c r="B11" s="359">
        <v>53</v>
      </c>
      <c r="C11" s="359">
        <v>70</v>
      </c>
      <c r="D11" s="359" t="s">
        <v>394</v>
      </c>
      <c r="E11" s="358" t="s">
        <v>394</v>
      </c>
      <c r="F11" s="412" t="s">
        <v>394</v>
      </c>
      <c r="G11" s="423" t="s">
        <v>394</v>
      </c>
    </row>
    <row r="12" spans="1:7" s="3" customFormat="1" ht="24" customHeight="1">
      <c r="A12" s="53" t="s">
        <v>400</v>
      </c>
      <c r="B12" s="359">
        <v>621</v>
      </c>
      <c r="C12" s="359">
        <v>423</v>
      </c>
      <c r="D12" s="359" t="s">
        <v>394</v>
      </c>
      <c r="E12" s="358" t="s">
        <v>394</v>
      </c>
      <c r="F12" s="412" t="s">
        <v>394</v>
      </c>
      <c r="G12" s="423" t="s">
        <v>394</v>
      </c>
    </row>
    <row r="13" spans="1:7" s="3" customFormat="1" ht="24" customHeight="1">
      <c r="A13" s="53" t="s">
        <v>401</v>
      </c>
      <c r="B13" s="359">
        <v>8</v>
      </c>
      <c r="C13" s="359" t="s">
        <v>402</v>
      </c>
      <c r="D13" s="359" t="s">
        <v>394</v>
      </c>
      <c r="E13" s="358" t="s">
        <v>394</v>
      </c>
      <c r="F13" s="412" t="s">
        <v>394</v>
      </c>
      <c r="G13" s="423" t="s">
        <v>394</v>
      </c>
    </row>
    <row r="14" spans="1:7" s="3" customFormat="1" ht="24" customHeight="1">
      <c r="A14" s="53" t="s">
        <v>403</v>
      </c>
      <c r="B14" s="359">
        <v>8</v>
      </c>
      <c r="C14" s="359" t="s">
        <v>402</v>
      </c>
      <c r="D14" s="359" t="s">
        <v>394</v>
      </c>
      <c r="E14" s="358" t="s">
        <v>394</v>
      </c>
      <c r="F14" s="412" t="s">
        <v>394</v>
      </c>
      <c r="G14" s="423" t="s">
        <v>394</v>
      </c>
    </row>
    <row r="15" spans="1:7" s="3" customFormat="1" ht="24" customHeight="1">
      <c r="A15" s="53" t="s">
        <v>404</v>
      </c>
      <c r="B15" s="359">
        <v>0</v>
      </c>
      <c r="C15" s="359">
        <v>0</v>
      </c>
      <c r="D15" s="359" t="s">
        <v>394</v>
      </c>
      <c r="E15" s="358" t="s">
        <v>394</v>
      </c>
      <c r="F15" s="412" t="s">
        <v>394</v>
      </c>
      <c r="G15" s="423" t="s">
        <v>394</v>
      </c>
    </row>
    <row r="16" spans="1:7" s="3" customFormat="1" ht="24" customHeight="1">
      <c r="A16" s="53" t="s">
        <v>405</v>
      </c>
      <c r="B16" s="359">
        <v>3</v>
      </c>
      <c r="C16" s="359">
        <v>4</v>
      </c>
      <c r="D16" s="359" t="s">
        <v>394</v>
      </c>
      <c r="E16" s="358" t="s">
        <v>394</v>
      </c>
      <c r="F16" s="412" t="s">
        <v>394</v>
      </c>
      <c r="G16" s="423" t="s">
        <v>394</v>
      </c>
    </row>
    <row r="17" spans="1:8" s="3" customFormat="1" ht="24" customHeight="1">
      <c r="A17" s="53" t="s">
        <v>406</v>
      </c>
      <c r="B17" s="76">
        <v>3</v>
      </c>
      <c r="C17" s="76">
        <v>4</v>
      </c>
      <c r="D17" s="359" t="s">
        <v>394</v>
      </c>
      <c r="E17" s="358" t="s">
        <v>394</v>
      </c>
      <c r="F17" s="412" t="s">
        <v>394</v>
      </c>
      <c r="G17" s="423" t="s">
        <v>394</v>
      </c>
    </row>
    <row r="18" spans="1:8" s="3" customFormat="1" ht="24" customHeight="1">
      <c r="A18" s="156" t="s">
        <v>407</v>
      </c>
      <c r="B18" s="413">
        <v>170</v>
      </c>
      <c r="C18" s="413">
        <v>226</v>
      </c>
      <c r="D18" s="413" t="s">
        <v>394</v>
      </c>
      <c r="E18" s="414" t="s">
        <v>394</v>
      </c>
      <c r="F18" s="415" t="s">
        <v>394</v>
      </c>
      <c r="G18" s="424" t="s">
        <v>394</v>
      </c>
      <c r="H18" s="416"/>
    </row>
    <row r="19" spans="1:8" s="3" customFormat="1" ht="20.25" customHeight="1">
      <c r="A19" s="6" t="s">
        <v>408</v>
      </c>
      <c r="E19" s="417"/>
    </row>
    <row r="20" spans="1:8" s="3" customFormat="1" ht="20.25" customHeight="1">
      <c r="A20" s="536" t="s">
        <v>409</v>
      </c>
      <c r="B20" s="536"/>
      <c r="C20" s="536"/>
      <c r="D20" s="536"/>
      <c r="E20" s="536"/>
      <c r="F20" s="536"/>
    </row>
    <row r="21" spans="1:8" s="3" customFormat="1" ht="20.25" customHeight="1">
      <c r="A21" s="536"/>
      <c r="B21" s="536"/>
      <c r="C21" s="536"/>
      <c r="D21" s="536"/>
      <c r="E21" s="536"/>
      <c r="F21" s="536"/>
    </row>
    <row r="22" spans="1:8" ht="21.95" customHeight="1">
      <c r="A22" s="537" t="s">
        <v>425</v>
      </c>
      <c r="B22" s="537"/>
      <c r="C22" s="537"/>
      <c r="D22" s="537"/>
      <c r="E22" s="537"/>
      <c r="F22" s="537"/>
    </row>
    <row r="23" spans="1:8" ht="21.95" customHeight="1">
      <c r="A23" s="537"/>
      <c r="B23" s="537"/>
      <c r="C23" s="537"/>
      <c r="D23" s="537"/>
      <c r="E23" s="537"/>
      <c r="F23" s="537"/>
    </row>
    <row r="24" spans="1:8" ht="21.95" customHeight="1"/>
    <row r="25" spans="1:8" ht="21.95" customHeight="1"/>
  </sheetData>
  <sheetProtection selectLockedCells="1"/>
  <mergeCells count="3">
    <mergeCell ref="A1:G1"/>
    <mergeCell ref="A20:F21"/>
    <mergeCell ref="A22:F23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94" orientation="portrait" useFirstPageNumber="1" r:id="rId1"/>
  <headerFooter alignWithMargins="0">
    <oddHeader>&amp;R&amp;"ＭＳ ゴシック,標準"&amp;11 5. 農林水産業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4BF0-ADC9-41A2-B0A0-58F9D67444FF}">
  <dimension ref="A1:O11"/>
  <sheetViews>
    <sheetView showGridLines="0" zoomScale="85" zoomScaleNormal="85" zoomScaleSheetLayoutView="85" workbookViewId="0">
      <selection sqref="A1:M1"/>
    </sheetView>
  </sheetViews>
  <sheetFormatPr defaultColWidth="10.625" defaultRowHeight="12"/>
  <cols>
    <col min="1" max="1" width="13.125" style="7" customWidth="1"/>
    <col min="2" max="15" width="8.625" style="3" customWidth="1"/>
    <col min="16" max="16384" width="10.625" style="3"/>
  </cols>
  <sheetData>
    <row r="1" spans="1:15" ht="30" customHeight="1">
      <c r="A1" s="431" t="s">
        <v>410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18"/>
      <c r="O1" s="418"/>
    </row>
    <row r="2" spans="1:15" ht="30" customHeight="1"/>
    <row r="3" spans="1:15" ht="20.100000000000001" customHeight="1"/>
    <row r="4" spans="1:15" ht="26.25" customHeight="1">
      <c r="A4" s="434" t="s">
        <v>411</v>
      </c>
      <c r="B4" s="439" t="s">
        <v>2</v>
      </c>
      <c r="C4" s="441"/>
      <c r="D4" s="439" t="s">
        <v>412</v>
      </c>
      <c r="E4" s="441"/>
      <c r="F4" s="439" t="s">
        <v>413</v>
      </c>
      <c r="G4" s="441"/>
      <c r="H4" s="439" t="s">
        <v>414</v>
      </c>
      <c r="I4" s="441"/>
      <c r="J4" s="439" t="s">
        <v>415</v>
      </c>
      <c r="K4" s="441"/>
      <c r="L4" s="439" t="s">
        <v>416</v>
      </c>
      <c r="M4" s="440"/>
      <c r="N4" s="6"/>
      <c r="O4" s="6"/>
    </row>
    <row r="5" spans="1:15" ht="26.25" customHeight="1">
      <c r="A5" s="436"/>
      <c r="B5" s="158" t="s">
        <v>417</v>
      </c>
      <c r="C5" s="158" t="s">
        <v>418</v>
      </c>
      <c r="D5" s="158" t="s">
        <v>417</v>
      </c>
      <c r="E5" s="158" t="s">
        <v>418</v>
      </c>
      <c r="F5" s="158" t="s">
        <v>417</v>
      </c>
      <c r="G5" s="158" t="s">
        <v>418</v>
      </c>
      <c r="H5" s="158" t="s">
        <v>417</v>
      </c>
      <c r="I5" s="158" t="s">
        <v>418</v>
      </c>
      <c r="J5" s="158" t="s">
        <v>417</v>
      </c>
      <c r="K5" s="158" t="s">
        <v>418</v>
      </c>
      <c r="L5" s="158" t="s">
        <v>417</v>
      </c>
      <c r="M5" s="158" t="s">
        <v>418</v>
      </c>
      <c r="N5" s="6"/>
      <c r="O5" s="6"/>
    </row>
    <row r="6" spans="1:15" ht="29.25" customHeight="1">
      <c r="A6" s="419" t="s">
        <v>419</v>
      </c>
      <c r="B6" s="420">
        <v>272</v>
      </c>
      <c r="C6" s="420">
        <v>678</v>
      </c>
      <c r="D6" s="375">
        <v>155</v>
      </c>
      <c r="E6" s="375">
        <v>81</v>
      </c>
      <c r="F6" s="375">
        <v>42</v>
      </c>
      <c r="G6" s="375">
        <v>65</v>
      </c>
      <c r="H6" s="375">
        <v>45</v>
      </c>
      <c r="I6" s="375">
        <v>186</v>
      </c>
      <c r="J6" s="375">
        <v>17</v>
      </c>
      <c r="K6" s="375">
        <v>126</v>
      </c>
      <c r="L6" s="375">
        <v>13</v>
      </c>
      <c r="M6" s="375">
        <v>220</v>
      </c>
      <c r="N6" s="6"/>
      <c r="O6" s="6"/>
    </row>
    <row r="7" spans="1:15" ht="29.25" customHeight="1">
      <c r="A7" s="419" t="s">
        <v>420</v>
      </c>
      <c r="B7" s="420">
        <v>257</v>
      </c>
      <c r="C7" s="420">
        <v>641</v>
      </c>
      <c r="D7" s="375">
        <v>143</v>
      </c>
      <c r="E7" s="375">
        <v>75</v>
      </c>
      <c r="F7" s="375">
        <v>43</v>
      </c>
      <c r="G7" s="375">
        <v>68</v>
      </c>
      <c r="H7" s="375">
        <v>42</v>
      </c>
      <c r="I7" s="375">
        <v>175</v>
      </c>
      <c r="J7" s="375">
        <v>17</v>
      </c>
      <c r="K7" s="375">
        <v>127</v>
      </c>
      <c r="L7" s="375">
        <v>12</v>
      </c>
      <c r="M7" s="375">
        <v>196</v>
      </c>
      <c r="N7" s="6"/>
      <c r="O7" s="6"/>
    </row>
    <row r="8" spans="1:15" ht="29.25" customHeight="1">
      <c r="A8" s="419" t="s">
        <v>421</v>
      </c>
      <c r="B8" s="420">
        <v>249</v>
      </c>
      <c r="C8" s="420">
        <v>628</v>
      </c>
      <c r="D8" s="375">
        <v>139</v>
      </c>
      <c r="E8" s="375">
        <v>73</v>
      </c>
      <c r="F8" s="375">
        <v>41</v>
      </c>
      <c r="G8" s="375">
        <v>65</v>
      </c>
      <c r="H8" s="375">
        <v>40</v>
      </c>
      <c r="I8" s="375">
        <v>167</v>
      </c>
      <c r="J8" s="375">
        <v>17</v>
      </c>
      <c r="K8" s="375">
        <v>127</v>
      </c>
      <c r="L8" s="375">
        <v>12</v>
      </c>
      <c r="M8" s="375">
        <v>196</v>
      </c>
      <c r="N8" s="6"/>
      <c r="O8" s="6"/>
    </row>
    <row r="9" spans="1:15" ht="29.25" customHeight="1">
      <c r="A9" s="419" t="s">
        <v>422</v>
      </c>
      <c r="B9" s="420">
        <v>251</v>
      </c>
      <c r="C9" s="420">
        <v>635</v>
      </c>
      <c r="D9" s="375">
        <v>137</v>
      </c>
      <c r="E9" s="375">
        <v>72</v>
      </c>
      <c r="F9" s="375">
        <v>44</v>
      </c>
      <c r="G9" s="375">
        <v>69</v>
      </c>
      <c r="H9" s="375">
        <v>41</v>
      </c>
      <c r="I9" s="375">
        <v>171</v>
      </c>
      <c r="J9" s="375">
        <v>17</v>
      </c>
      <c r="K9" s="375">
        <v>127</v>
      </c>
      <c r="L9" s="375">
        <v>12</v>
      </c>
      <c r="M9" s="375">
        <v>196</v>
      </c>
      <c r="N9" s="6"/>
      <c r="O9" s="6"/>
    </row>
    <row r="10" spans="1:15" ht="29.25" customHeight="1">
      <c r="A10" s="421" t="s">
        <v>423</v>
      </c>
      <c r="B10" s="425">
        <v>243</v>
      </c>
      <c r="C10" s="425">
        <v>614</v>
      </c>
      <c r="D10" s="233">
        <v>131</v>
      </c>
      <c r="E10" s="233">
        <v>68</v>
      </c>
      <c r="F10" s="233">
        <v>44</v>
      </c>
      <c r="G10" s="233">
        <v>68</v>
      </c>
      <c r="H10" s="233">
        <v>41</v>
      </c>
      <c r="I10" s="233">
        <v>171</v>
      </c>
      <c r="J10" s="233">
        <v>15</v>
      </c>
      <c r="K10" s="233">
        <v>111</v>
      </c>
      <c r="L10" s="233">
        <v>12</v>
      </c>
      <c r="M10" s="233">
        <v>196</v>
      </c>
      <c r="N10" s="6"/>
      <c r="O10" s="6"/>
    </row>
    <row r="11" spans="1:15" ht="20.25" customHeight="1">
      <c r="A11" s="27"/>
      <c r="B11" s="426"/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17" t="s">
        <v>424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5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7C45-8497-404A-8FF2-CA60C1B24384}">
  <dimension ref="A1:I9"/>
  <sheetViews>
    <sheetView showGridLines="0" zoomScaleNormal="100" workbookViewId="0">
      <selection sqref="A1:I1"/>
    </sheetView>
  </sheetViews>
  <sheetFormatPr defaultColWidth="10.625" defaultRowHeight="14.25"/>
  <cols>
    <col min="1" max="9" width="11.625" style="1" customWidth="1"/>
    <col min="10" max="16384" width="10.625" style="9"/>
  </cols>
  <sheetData>
    <row r="1" spans="1:9" ht="30" customHeight="1">
      <c r="A1" s="431" t="s">
        <v>108</v>
      </c>
      <c r="B1" s="431"/>
      <c r="C1" s="431"/>
      <c r="D1" s="431"/>
      <c r="E1" s="431"/>
      <c r="F1" s="431"/>
      <c r="G1" s="431"/>
      <c r="H1" s="431"/>
      <c r="I1" s="431"/>
    </row>
    <row r="2" spans="1:9" ht="30" customHeight="1">
      <c r="A2" s="11"/>
      <c r="B2" s="43"/>
      <c r="C2" s="43"/>
      <c r="D2" s="43"/>
      <c r="E2" s="43"/>
      <c r="F2" s="43"/>
      <c r="G2" s="43"/>
      <c r="H2" s="43"/>
      <c r="I2" s="43"/>
    </row>
    <row r="3" spans="1:9" s="3" customFormat="1" ht="21.95" customHeight="1">
      <c r="A3" s="44" t="s">
        <v>131</v>
      </c>
    </row>
    <row r="4" spans="1:9" s="3" customFormat="1" ht="15.75" customHeight="1">
      <c r="A4" s="538" t="s">
        <v>109</v>
      </c>
      <c r="B4" s="45"/>
      <c r="C4" s="45"/>
      <c r="D4" s="541" t="s">
        <v>110</v>
      </c>
      <c r="E4" s="542"/>
      <c r="F4" s="542"/>
      <c r="G4" s="46"/>
      <c r="H4" s="46"/>
      <c r="I4" s="46"/>
    </row>
    <row r="5" spans="1:9" s="3" customFormat="1" ht="24" customHeight="1">
      <c r="A5" s="539"/>
      <c r="B5" s="548" t="s">
        <v>111</v>
      </c>
      <c r="C5" s="546" t="s">
        <v>112</v>
      </c>
      <c r="D5" s="543"/>
      <c r="E5" s="544"/>
      <c r="F5" s="544"/>
      <c r="G5" s="545" t="s">
        <v>113</v>
      </c>
      <c r="H5" s="538"/>
      <c r="I5" s="538"/>
    </row>
    <row r="6" spans="1:9" s="3" customFormat="1" ht="16.5" customHeight="1">
      <c r="A6" s="540"/>
      <c r="B6" s="549"/>
      <c r="C6" s="547"/>
      <c r="D6" s="117"/>
      <c r="E6" s="48" t="s">
        <v>114</v>
      </c>
      <c r="F6" s="48" t="s">
        <v>115</v>
      </c>
      <c r="G6" s="47"/>
      <c r="H6" s="48" t="s">
        <v>114</v>
      </c>
      <c r="I6" s="105" t="s">
        <v>115</v>
      </c>
    </row>
    <row r="7" spans="1:9" s="3" customFormat="1" ht="69.75" customHeight="1">
      <c r="A7" s="119">
        <v>3387</v>
      </c>
      <c r="B7" s="120">
        <v>2179</v>
      </c>
      <c r="C7" s="121">
        <v>1208</v>
      </c>
      <c r="D7" s="122">
        <v>5285</v>
      </c>
      <c r="E7" s="119">
        <v>3147</v>
      </c>
      <c r="F7" s="120">
        <v>2138</v>
      </c>
      <c r="G7" s="120">
        <v>1689</v>
      </c>
      <c r="H7" s="120">
        <v>1146</v>
      </c>
      <c r="I7" s="121">
        <v>543</v>
      </c>
    </row>
    <row r="8" spans="1:9" s="3" customFormat="1" ht="12">
      <c r="A8" s="3" t="s">
        <v>116</v>
      </c>
      <c r="B8" s="5"/>
      <c r="I8" s="7" t="s">
        <v>5</v>
      </c>
    </row>
    <row r="9" spans="1:9">
      <c r="A9" s="114"/>
      <c r="D9" s="3"/>
    </row>
  </sheetData>
  <mergeCells count="6">
    <mergeCell ref="A1:I1"/>
    <mergeCell ref="A4:A6"/>
    <mergeCell ref="D4:F5"/>
    <mergeCell ref="G5:I5"/>
    <mergeCell ref="C5:C6"/>
    <mergeCell ref="B5:B6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EA11-296C-412C-9648-4BE770EA3F0E}">
  <dimension ref="A1:E12"/>
  <sheetViews>
    <sheetView showGridLines="0" zoomScaleNormal="100" workbookViewId="0">
      <selection sqref="A1:D1"/>
    </sheetView>
  </sheetViews>
  <sheetFormatPr defaultColWidth="7.875" defaultRowHeight="12"/>
  <cols>
    <col min="1" max="3" width="21.75" style="1" customWidth="1"/>
    <col min="4" max="4" width="21.75" style="8" customWidth="1"/>
    <col min="5" max="16384" width="7.875" style="1"/>
  </cols>
  <sheetData>
    <row r="1" spans="1:5" ht="30" customHeight="1">
      <c r="A1" s="431" t="s">
        <v>153</v>
      </c>
      <c r="B1" s="431"/>
      <c r="C1" s="431"/>
      <c r="D1" s="431"/>
    </row>
    <row r="2" spans="1:5" ht="30" customHeight="1">
      <c r="A2" s="550"/>
      <c r="B2" s="550"/>
      <c r="C2" s="550"/>
      <c r="D2" s="550"/>
    </row>
    <row r="3" spans="1:5" s="3" customFormat="1" ht="16.5" customHeight="1">
      <c r="A3" s="2" t="s">
        <v>132</v>
      </c>
      <c r="D3" s="4"/>
    </row>
    <row r="4" spans="1:5" s="3" customFormat="1" ht="15" customHeight="1">
      <c r="A4" s="538" t="s">
        <v>117</v>
      </c>
      <c r="B4" s="451"/>
      <c r="C4" s="451"/>
      <c r="D4" s="451"/>
    </row>
    <row r="5" spans="1:5" s="3" customFormat="1" ht="15" customHeight="1">
      <c r="A5" s="551"/>
      <c r="B5" s="545" t="s">
        <v>139</v>
      </c>
      <c r="C5" s="545" t="s">
        <v>140</v>
      </c>
      <c r="D5" s="113"/>
    </row>
    <row r="6" spans="1:5" s="3" customFormat="1" ht="15" customHeight="1">
      <c r="A6" s="551"/>
      <c r="B6" s="553"/>
      <c r="C6" s="553"/>
      <c r="D6" s="555" t="s">
        <v>118</v>
      </c>
    </row>
    <row r="7" spans="1:5" s="3" customFormat="1" ht="29.25" customHeight="1">
      <c r="A7" s="552"/>
      <c r="B7" s="554"/>
      <c r="C7" s="554"/>
      <c r="D7" s="556"/>
    </row>
    <row r="8" spans="1:5" s="5" customFormat="1" ht="58.5" customHeight="1">
      <c r="A8" s="124">
        <v>2333</v>
      </c>
      <c r="B8" s="125">
        <v>2195</v>
      </c>
      <c r="C8" s="125">
        <v>138</v>
      </c>
      <c r="D8" s="126">
        <v>73</v>
      </c>
      <c r="E8" s="123"/>
    </row>
    <row r="9" spans="1:5" s="3" customFormat="1" ht="16.5" customHeight="1">
      <c r="A9" s="6" t="s">
        <v>23</v>
      </c>
      <c r="D9" s="7" t="s">
        <v>5</v>
      </c>
    </row>
    <row r="10" spans="1:5" s="3" customFormat="1" ht="16.5" customHeight="1">
      <c r="A10" s="6" t="s">
        <v>24</v>
      </c>
      <c r="D10" s="4"/>
    </row>
    <row r="11" spans="1:5" s="3" customFormat="1" ht="16.5" customHeight="1">
      <c r="A11" s="6" t="s">
        <v>25</v>
      </c>
      <c r="D11" s="4"/>
    </row>
    <row r="12" spans="1:5" s="3" customFormat="1" ht="16.5" customHeight="1">
      <c r="A12" s="3" t="s">
        <v>26</v>
      </c>
      <c r="D12" s="4"/>
    </row>
  </sheetData>
  <mergeCells count="7">
    <mergeCell ref="A1:D1"/>
    <mergeCell ref="A2:D2"/>
    <mergeCell ref="A4:A7"/>
    <mergeCell ref="B4:D4"/>
    <mergeCell ref="B5:B7"/>
    <mergeCell ref="C5:C7"/>
    <mergeCell ref="D6:D7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CB82-05B8-4F92-9C3E-DD5C42A48AD4}">
  <dimension ref="A1:F11"/>
  <sheetViews>
    <sheetView showGridLines="0" zoomScaleNormal="100" workbookViewId="0">
      <selection sqref="A1:F1"/>
    </sheetView>
  </sheetViews>
  <sheetFormatPr defaultColWidth="10.625" defaultRowHeight="14.25"/>
  <cols>
    <col min="1" max="6" width="16.875" style="39" customWidth="1"/>
    <col min="7" max="16384" width="10.625" style="9"/>
  </cols>
  <sheetData>
    <row r="1" spans="1:6" ht="30" customHeight="1">
      <c r="A1" s="431" t="s">
        <v>154</v>
      </c>
      <c r="B1" s="431"/>
      <c r="C1" s="431"/>
      <c r="D1" s="431"/>
      <c r="E1" s="431"/>
      <c r="F1" s="431"/>
    </row>
    <row r="2" spans="1:6" ht="30" customHeight="1">
      <c r="A2" s="104"/>
      <c r="B2" s="40"/>
      <c r="C2" s="40"/>
      <c r="D2" s="40"/>
      <c r="E2" s="40"/>
      <c r="F2" s="40"/>
    </row>
    <row r="3" spans="1:6" s="3" customFormat="1" ht="25.5" customHeight="1">
      <c r="A3" s="2" t="s">
        <v>132</v>
      </c>
      <c r="B3" s="41"/>
      <c r="C3" s="41"/>
      <c r="D3" s="2"/>
      <c r="E3" s="2"/>
      <c r="F3" s="2"/>
    </row>
    <row r="4" spans="1:6" s="3" customFormat="1" ht="38.25" customHeight="1">
      <c r="A4" s="434" t="s">
        <v>2</v>
      </c>
      <c r="B4" s="557" t="s">
        <v>142</v>
      </c>
      <c r="C4" s="42"/>
      <c r="D4" s="557" t="s">
        <v>143</v>
      </c>
      <c r="E4" s="37"/>
      <c r="F4" s="559" t="s">
        <v>144</v>
      </c>
    </row>
    <row r="5" spans="1:6" s="3" customFormat="1" ht="38.25" customHeight="1">
      <c r="A5" s="436"/>
      <c r="B5" s="558"/>
      <c r="C5" s="108" t="s">
        <v>6</v>
      </c>
      <c r="D5" s="558"/>
      <c r="E5" s="108" t="s">
        <v>6</v>
      </c>
      <c r="F5" s="560"/>
    </row>
    <row r="6" spans="1:6" s="3" customFormat="1" ht="69.75" customHeight="1">
      <c r="A6" s="97">
        <v>2195</v>
      </c>
      <c r="B6" s="98">
        <v>138</v>
      </c>
      <c r="C6" s="98">
        <v>107</v>
      </c>
      <c r="D6" s="98">
        <v>276</v>
      </c>
      <c r="E6" s="98">
        <v>82</v>
      </c>
      <c r="F6" s="98">
        <v>1781</v>
      </c>
    </row>
    <row r="7" spans="1:6" s="3" customFormat="1" ht="20.25" customHeight="1">
      <c r="A7" s="6" t="s">
        <v>145</v>
      </c>
      <c r="F7" s="38" t="s">
        <v>7</v>
      </c>
    </row>
    <row r="8" spans="1:6" s="3" customFormat="1" ht="20.25" customHeight="1">
      <c r="A8" s="6" t="s">
        <v>146</v>
      </c>
      <c r="D8" s="6"/>
      <c r="E8" s="6"/>
    </row>
    <row r="9" spans="1:6" s="3" customFormat="1" ht="20.25" customHeight="1">
      <c r="A9" s="6" t="s">
        <v>147</v>
      </c>
      <c r="D9" s="6"/>
      <c r="E9" s="6"/>
    </row>
    <row r="10" spans="1:6" s="3" customFormat="1" ht="20.25" customHeight="1">
      <c r="A10" s="6" t="s">
        <v>148</v>
      </c>
      <c r="B10" s="6"/>
      <c r="C10" s="6"/>
      <c r="D10" s="6"/>
      <c r="E10" s="6"/>
    </row>
    <row r="11" spans="1:6" ht="20.25" customHeight="1">
      <c r="A11" s="6" t="s">
        <v>149</v>
      </c>
    </row>
  </sheetData>
  <mergeCells count="5">
    <mergeCell ref="A1:F1"/>
    <mergeCell ref="A4:A5"/>
    <mergeCell ref="B4:B5"/>
    <mergeCell ref="D4:D5"/>
    <mergeCell ref="F4:F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34ED-7E10-4F3F-8FDF-08D28559B6AF}">
  <dimension ref="A1:L9"/>
  <sheetViews>
    <sheetView showGridLines="0" zoomScaleNormal="100" workbookViewId="0">
      <selection sqref="A1:L1"/>
    </sheetView>
  </sheetViews>
  <sheetFormatPr defaultColWidth="7.875" defaultRowHeight="12"/>
  <cols>
    <col min="1" max="4" width="10" style="1" customWidth="1"/>
    <col min="5" max="12" width="10" style="8" customWidth="1"/>
    <col min="13" max="16384" width="7.875" style="1"/>
  </cols>
  <sheetData>
    <row r="1" spans="1:12" ht="30" customHeight="1">
      <c r="A1" s="431" t="s">
        <v>155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2" ht="30" customHeight="1">
      <c r="A2" s="561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</row>
    <row r="3" spans="1:12" s="3" customFormat="1" ht="24" customHeight="1">
      <c r="A3" s="2" t="s">
        <v>132</v>
      </c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</row>
    <row r="4" spans="1:12" s="3" customFormat="1" ht="38.25" customHeight="1">
      <c r="A4" s="562" t="s">
        <v>11</v>
      </c>
      <c r="B4" s="562"/>
      <c r="C4" s="562"/>
      <c r="D4" s="563"/>
      <c r="E4" s="564" t="s">
        <v>10</v>
      </c>
      <c r="F4" s="565"/>
      <c r="G4" s="565"/>
      <c r="H4" s="566"/>
      <c r="I4" s="564" t="s">
        <v>9</v>
      </c>
      <c r="J4" s="565"/>
      <c r="K4" s="565"/>
      <c r="L4" s="565"/>
    </row>
    <row r="5" spans="1:12" s="3" customFormat="1" ht="38.25" customHeight="1">
      <c r="A5" s="109" t="s">
        <v>2</v>
      </c>
      <c r="B5" s="33" t="s">
        <v>8</v>
      </c>
      <c r="C5" s="34" t="s">
        <v>3</v>
      </c>
      <c r="D5" s="34" t="s">
        <v>4</v>
      </c>
      <c r="E5" s="35" t="s">
        <v>2</v>
      </c>
      <c r="F5" s="110" t="s">
        <v>8</v>
      </c>
      <c r="G5" s="35" t="s">
        <v>3</v>
      </c>
      <c r="H5" s="35" t="s">
        <v>4</v>
      </c>
      <c r="I5" s="35" t="s">
        <v>2</v>
      </c>
      <c r="J5" s="110" t="s">
        <v>8</v>
      </c>
      <c r="K5" s="35" t="s">
        <v>3</v>
      </c>
      <c r="L5" s="110" t="s">
        <v>4</v>
      </c>
    </row>
    <row r="6" spans="1:12" s="5" customFormat="1" ht="69.75" customHeight="1">
      <c r="A6" s="99">
        <v>2333</v>
      </c>
      <c r="B6" s="100">
        <v>7</v>
      </c>
      <c r="C6" s="100">
        <v>382</v>
      </c>
      <c r="D6" s="100">
        <v>1944</v>
      </c>
      <c r="E6" s="99">
        <v>2207</v>
      </c>
      <c r="F6" s="101">
        <v>7</v>
      </c>
      <c r="G6" s="101">
        <v>367</v>
      </c>
      <c r="H6" s="101">
        <v>1833</v>
      </c>
      <c r="I6" s="99">
        <v>126</v>
      </c>
      <c r="J6" s="101">
        <v>0</v>
      </c>
      <c r="K6" s="101">
        <v>15</v>
      </c>
      <c r="L6" s="102">
        <v>111</v>
      </c>
    </row>
    <row r="7" spans="1:12" s="3" customFormat="1" ht="20.25" customHeight="1">
      <c r="A7" s="115"/>
      <c r="E7" s="4"/>
      <c r="F7" s="4"/>
      <c r="G7" s="4"/>
      <c r="H7" s="4"/>
      <c r="I7" s="4"/>
      <c r="J7" s="4"/>
      <c r="K7" s="4"/>
      <c r="L7" s="7" t="s">
        <v>5</v>
      </c>
    </row>
    <row r="8" spans="1:12" s="3" customFormat="1" ht="15.75" customHeight="1">
      <c r="A8" s="116"/>
      <c r="E8" s="4"/>
      <c r="F8" s="4"/>
      <c r="G8" s="4"/>
      <c r="H8" s="4"/>
      <c r="I8" s="4"/>
      <c r="J8" s="4"/>
      <c r="K8" s="36"/>
      <c r="L8" s="7"/>
    </row>
    <row r="9" spans="1:12" s="3" customFormat="1" ht="18" customHeight="1">
      <c r="A9" s="6"/>
      <c r="E9" s="4"/>
      <c r="F9" s="4"/>
      <c r="G9" s="4"/>
      <c r="H9" s="4"/>
      <c r="I9" s="4"/>
      <c r="J9" s="4"/>
      <c r="K9" s="4"/>
    </row>
  </sheetData>
  <mergeCells count="5">
    <mergeCell ref="A1:L1"/>
    <mergeCell ref="A2:L2"/>
    <mergeCell ref="A4:D4"/>
    <mergeCell ref="E4:H4"/>
    <mergeCell ref="I4:L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F1D7-66F0-4ED2-B638-BE840A60149C}">
  <dimension ref="A1:L60"/>
  <sheetViews>
    <sheetView showGridLines="0" zoomScaleNormal="100" workbookViewId="0">
      <selection sqref="A1:L1"/>
    </sheetView>
  </sheetViews>
  <sheetFormatPr defaultColWidth="10.625" defaultRowHeight="14.25"/>
  <cols>
    <col min="1" max="2" width="5.5" style="10" customWidth="1"/>
    <col min="3" max="3" width="13.375" style="1" customWidth="1"/>
    <col min="4" max="6" width="10" style="1" customWidth="1"/>
    <col min="7" max="8" width="5.5" style="10" customWidth="1"/>
    <col min="9" max="9" width="13.375" style="1" customWidth="1"/>
    <col min="10" max="12" width="10" style="1" customWidth="1"/>
    <col min="13" max="16384" width="10.625" style="9"/>
  </cols>
  <sheetData>
    <row r="1" spans="1:12" ht="30" customHeight="1">
      <c r="A1" s="431" t="s">
        <v>173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2" ht="24.75" customHeight="1">
      <c r="A2" s="1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75" customHeight="1">
      <c r="A3" s="432" t="s">
        <v>174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ht="24.75" customHeight="1">
      <c r="A4" s="3"/>
      <c r="B4" s="30"/>
      <c r="C4" s="30"/>
      <c r="D4" s="30"/>
      <c r="E4" s="30"/>
      <c r="F4" s="30"/>
      <c r="G4" s="30"/>
      <c r="H4" s="30"/>
      <c r="I4" s="30"/>
      <c r="J4" s="30"/>
      <c r="K4" s="30"/>
      <c r="L4" s="7" t="s">
        <v>175</v>
      </c>
    </row>
    <row r="5" spans="1:12" ht="19.5" customHeight="1">
      <c r="A5" s="433" t="s">
        <v>0</v>
      </c>
      <c r="B5" s="434"/>
      <c r="C5" s="437" t="s">
        <v>1</v>
      </c>
      <c r="D5" s="439" t="s">
        <v>176</v>
      </c>
      <c r="E5" s="440"/>
      <c r="F5" s="441"/>
      <c r="G5" s="442" t="s">
        <v>0</v>
      </c>
      <c r="H5" s="434"/>
      <c r="I5" s="437" t="s">
        <v>1</v>
      </c>
      <c r="J5" s="439" t="s">
        <v>176</v>
      </c>
      <c r="K5" s="440"/>
      <c r="L5" s="440"/>
    </row>
    <row r="6" spans="1:12" ht="19.5" customHeight="1">
      <c r="A6" s="435"/>
      <c r="B6" s="436"/>
      <c r="C6" s="438"/>
      <c r="D6" s="158" t="s">
        <v>2</v>
      </c>
      <c r="E6" s="158" t="s">
        <v>177</v>
      </c>
      <c r="F6" s="158" t="s">
        <v>178</v>
      </c>
      <c r="G6" s="443"/>
      <c r="H6" s="436"/>
      <c r="I6" s="438"/>
      <c r="J6" s="158" t="s">
        <v>2</v>
      </c>
      <c r="K6" s="158" t="s">
        <v>177</v>
      </c>
      <c r="L6" s="158" t="s">
        <v>178</v>
      </c>
    </row>
    <row r="7" spans="1:12" ht="15.75" customHeight="1">
      <c r="A7" s="7" t="s">
        <v>179</v>
      </c>
      <c r="B7" s="173">
        <v>54</v>
      </c>
      <c r="C7" s="174">
        <v>738180</v>
      </c>
      <c r="D7" s="175">
        <v>15241</v>
      </c>
      <c r="E7" s="175">
        <v>3970</v>
      </c>
      <c r="F7" s="175">
        <v>11271</v>
      </c>
      <c r="G7" s="176" t="s">
        <v>27</v>
      </c>
      <c r="H7" s="177">
        <v>13</v>
      </c>
      <c r="I7" s="178">
        <v>621209</v>
      </c>
      <c r="J7" s="175">
        <v>6236</v>
      </c>
      <c r="K7" s="175">
        <v>3221</v>
      </c>
      <c r="L7" s="175">
        <v>3015</v>
      </c>
    </row>
    <row r="8" spans="1:12" ht="15.75" customHeight="1">
      <c r="A8" s="7"/>
      <c r="B8" s="173">
        <v>55</v>
      </c>
      <c r="C8" s="174">
        <v>734581</v>
      </c>
      <c r="D8" s="175">
        <v>21539</v>
      </c>
      <c r="E8" s="175">
        <v>3599</v>
      </c>
      <c r="F8" s="175">
        <v>17940</v>
      </c>
      <c r="G8" s="176"/>
      <c r="H8" s="177">
        <v>14</v>
      </c>
      <c r="I8" s="178">
        <v>618112</v>
      </c>
      <c r="J8" s="175">
        <v>5360</v>
      </c>
      <c r="K8" s="175">
        <v>3097</v>
      </c>
      <c r="L8" s="175">
        <v>2263</v>
      </c>
    </row>
    <row r="9" spans="1:12" ht="15.75" customHeight="1">
      <c r="A9" s="7"/>
      <c r="B9" s="173">
        <v>56</v>
      </c>
      <c r="C9" s="174">
        <v>734581</v>
      </c>
      <c r="D9" s="175">
        <v>16166</v>
      </c>
      <c r="E9" s="175">
        <v>3318</v>
      </c>
      <c r="F9" s="175">
        <v>12848</v>
      </c>
      <c r="G9" s="176"/>
      <c r="H9" s="177">
        <v>15</v>
      </c>
      <c r="I9" s="178">
        <v>615662</v>
      </c>
      <c r="J9" s="175">
        <v>4253</v>
      </c>
      <c r="K9" s="175">
        <v>2450</v>
      </c>
      <c r="L9" s="175">
        <v>1803</v>
      </c>
    </row>
    <row r="10" spans="1:12" ht="15.75" customHeight="1">
      <c r="A10" s="7"/>
      <c r="B10" s="173">
        <v>57</v>
      </c>
      <c r="C10" s="174">
        <v>731263</v>
      </c>
      <c r="D10" s="175">
        <v>10675</v>
      </c>
      <c r="E10" s="175">
        <v>4271</v>
      </c>
      <c r="F10" s="179">
        <v>6404</v>
      </c>
      <c r="G10" s="176"/>
      <c r="H10" s="177">
        <v>16</v>
      </c>
      <c r="I10" s="178">
        <v>613268</v>
      </c>
      <c r="J10" s="175">
        <v>5004</v>
      </c>
      <c r="K10" s="175">
        <v>2394</v>
      </c>
      <c r="L10" s="175">
        <v>2610</v>
      </c>
    </row>
    <row r="11" spans="1:12" ht="15.75" customHeight="1">
      <c r="A11" s="7"/>
      <c r="B11" s="173">
        <v>58</v>
      </c>
      <c r="C11" s="174">
        <v>726997</v>
      </c>
      <c r="D11" s="175">
        <v>15227</v>
      </c>
      <c r="E11" s="175">
        <v>3852</v>
      </c>
      <c r="F11" s="175">
        <v>11375</v>
      </c>
      <c r="G11" s="176"/>
      <c r="H11" s="177">
        <v>17</v>
      </c>
      <c r="I11" s="178">
        <v>809983</v>
      </c>
      <c r="J11" s="175">
        <v>6229</v>
      </c>
      <c r="K11" s="175">
        <v>3574</v>
      </c>
      <c r="L11" s="175">
        <v>2655</v>
      </c>
    </row>
    <row r="12" spans="1:12" ht="15.75" customHeight="1">
      <c r="A12" s="7"/>
      <c r="B12" s="173">
        <v>59</v>
      </c>
      <c r="C12" s="174">
        <v>723145</v>
      </c>
      <c r="D12" s="175">
        <v>16992</v>
      </c>
      <c r="E12" s="175">
        <v>3827</v>
      </c>
      <c r="F12" s="175">
        <v>13165</v>
      </c>
      <c r="G12" s="176"/>
      <c r="H12" s="177">
        <v>18</v>
      </c>
      <c r="I12" s="178">
        <v>807832</v>
      </c>
      <c r="J12" s="175">
        <v>4864</v>
      </c>
      <c r="K12" s="175">
        <v>2151</v>
      </c>
      <c r="L12" s="175">
        <v>2713</v>
      </c>
    </row>
    <row r="13" spans="1:12" ht="15.75" customHeight="1">
      <c r="A13" s="7"/>
      <c r="B13" s="177">
        <v>60</v>
      </c>
      <c r="C13" s="174">
        <v>704312</v>
      </c>
      <c r="D13" s="175">
        <v>17076</v>
      </c>
      <c r="E13" s="175">
        <v>3978</v>
      </c>
      <c r="F13" s="175">
        <v>13098</v>
      </c>
      <c r="G13" s="176"/>
      <c r="H13" s="177">
        <v>19</v>
      </c>
      <c r="I13" s="178">
        <v>805548</v>
      </c>
      <c r="J13" s="175">
        <v>3823</v>
      </c>
      <c r="K13" s="175">
        <v>2284</v>
      </c>
      <c r="L13" s="175">
        <v>1539</v>
      </c>
    </row>
    <row r="14" spans="1:12" ht="15.75" customHeight="1">
      <c r="A14" s="7"/>
      <c r="B14" s="173">
        <v>61</v>
      </c>
      <c r="C14" s="174">
        <v>700454</v>
      </c>
      <c r="D14" s="175">
        <v>16897</v>
      </c>
      <c r="E14" s="175">
        <v>3858</v>
      </c>
      <c r="F14" s="175">
        <v>13039</v>
      </c>
      <c r="G14" s="176"/>
      <c r="H14" s="160">
        <v>20</v>
      </c>
      <c r="I14" s="180">
        <v>803360</v>
      </c>
      <c r="J14" s="175">
        <v>4204</v>
      </c>
      <c r="K14" s="179">
        <v>2188</v>
      </c>
      <c r="L14" s="175">
        <v>2016</v>
      </c>
    </row>
    <row r="15" spans="1:12" ht="15.75" customHeight="1">
      <c r="A15" s="7"/>
      <c r="B15" s="173">
        <v>62</v>
      </c>
      <c r="C15" s="174">
        <v>696994</v>
      </c>
      <c r="D15" s="175">
        <v>16210</v>
      </c>
      <c r="E15" s="175">
        <v>3460</v>
      </c>
      <c r="F15" s="175">
        <v>12750</v>
      </c>
      <c r="G15" s="176"/>
      <c r="H15" s="160">
        <v>21</v>
      </c>
      <c r="I15" s="180">
        <v>801719</v>
      </c>
      <c r="J15" s="175">
        <v>3082</v>
      </c>
      <c r="K15" s="179">
        <v>1641</v>
      </c>
      <c r="L15" s="181">
        <v>1441</v>
      </c>
    </row>
    <row r="16" spans="1:12" ht="15.75" customHeight="1">
      <c r="A16" s="7"/>
      <c r="B16" s="173">
        <v>63</v>
      </c>
      <c r="C16" s="174">
        <v>692626</v>
      </c>
      <c r="D16" s="175">
        <v>15703</v>
      </c>
      <c r="E16" s="175">
        <v>4368</v>
      </c>
      <c r="F16" s="175">
        <v>11335</v>
      </c>
      <c r="G16" s="176"/>
      <c r="H16" s="160" t="s">
        <v>180</v>
      </c>
      <c r="I16" s="180">
        <v>799760</v>
      </c>
      <c r="J16" s="175">
        <v>4403</v>
      </c>
      <c r="K16" s="179">
        <v>1959</v>
      </c>
      <c r="L16" s="181">
        <v>2444</v>
      </c>
    </row>
    <row r="17" spans="1:12" ht="15.75" customHeight="1">
      <c r="A17" s="38" t="s">
        <v>181</v>
      </c>
      <c r="B17" s="177" t="s">
        <v>182</v>
      </c>
      <c r="C17" s="178">
        <v>688468</v>
      </c>
      <c r="D17" s="175">
        <v>14479</v>
      </c>
      <c r="E17" s="175">
        <v>4158</v>
      </c>
      <c r="F17" s="175">
        <v>10321</v>
      </c>
      <c r="G17" s="176"/>
      <c r="H17" s="160">
        <v>23</v>
      </c>
      <c r="I17" s="180">
        <v>798005</v>
      </c>
      <c r="J17" s="175">
        <v>3114</v>
      </c>
      <c r="K17" s="179">
        <v>1755</v>
      </c>
      <c r="L17" s="181">
        <v>1359</v>
      </c>
    </row>
    <row r="18" spans="1:12" ht="15.75" customHeight="1">
      <c r="A18" s="38"/>
      <c r="B18" s="177">
        <v>2</v>
      </c>
      <c r="C18" s="178">
        <v>683299</v>
      </c>
      <c r="D18" s="175">
        <v>13501</v>
      </c>
      <c r="E18" s="175">
        <v>5170</v>
      </c>
      <c r="F18" s="179">
        <v>8331</v>
      </c>
      <c r="G18" s="38"/>
      <c r="H18" s="160">
        <v>24</v>
      </c>
      <c r="I18" s="180">
        <v>795963</v>
      </c>
      <c r="J18" s="175">
        <v>3376</v>
      </c>
      <c r="K18" s="179">
        <v>2042</v>
      </c>
      <c r="L18" s="181">
        <v>1334</v>
      </c>
    </row>
    <row r="19" spans="1:12" ht="15.75" customHeight="1">
      <c r="A19" s="38"/>
      <c r="B19" s="177">
        <v>3</v>
      </c>
      <c r="C19" s="178">
        <v>669733</v>
      </c>
      <c r="D19" s="175">
        <v>13566</v>
      </c>
      <c r="E19" s="175">
        <v>5418</v>
      </c>
      <c r="F19" s="179">
        <v>8148</v>
      </c>
      <c r="G19" s="176"/>
      <c r="H19" s="160">
        <v>25</v>
      </c>
      <c r="I19" s="180">
        <v>793328</v>
      </c>
      <c r="J19" s="175">
        <v>3877</v>
      </c>
      <c r="K19" s="179">
        <v>2635</v>
      </c>
      <c r="L19" s="181">
        <v>1242</v>
      </c>
    </row>
    <row r="20" spans="1:12" ht="15.75" customHeight="1">
      <c r="A20" s="38"/>
      <c r="B20" s="177">
        <v>4</v>
      </c>
      <c r="C20" s="178">
        <v>657195</v>
      </c>
      <c r="D20" s="175">
        <v>12538</v>
      </c>
      <c r="E20" s="175">
        <v>6372</v>
      </c>
      <c r="F20" s="179">
        <v>6166</v>
      </c>
      <c r="G20" s="182"/>
      <c r="H20" s="160">
        <v>26</v>
      </c>
      <c r="I20" s="180">
        <v>791283</v>
      </c>
      <c r="J20" s="175">
        <v>3200</v>
      </c>
      <c r="K20" s="179">
        <v>2045</v>
      </c>
      <c r="L20" s="181">
        <v>1155</v>
      </c>
    </row>
    <row r="21" spans="1:12" ht="15.75" customHeight="1">
      <c r="A21" s="38"/>
      <c r="B21" s="177">
        <v>5</v>
      </c>
      <c r="C21" s="178">
        <v>652795</v>
      </c>
      <c r="D21" s="175">
        <v>10336</v>
      </c>
      <c r="E21" s="175">
        <v>4400</v>
      </c>
      <c r="F21" s="179">
        <v>5936</v>
      </c>
      <c r="G21" s="182"/>
      <c r="H21" s="160">
        <v>27</v>
      </c>
      <c r="I21" s="183">
        <v>789428</v>
      </c>
      <c r="J21" s="175">
        <v>2690</v>
      </c>
      <c r="K21" s="184">
        <v>1855</v>
      </c>
      <c r="L21" s="185">
        <v>835</v>
      </c>
    </row>
    <row r="22" spans="1:12" ht="15.75" customHeight="1">
      <c r="A22" s="38"/>
      <c r="B22" s="177">
        <v>6</v>
      </c>
      <c r="C22" s="178">
        <v>648115</v>
      </c>
      <c r="D22" s="175">
        <v>9813</v>
      </c>
      <c r="E22" s="175">
        <v>4680</v>
      </c>
      <c r="F22" s="179">
        <v>5133</v>
      </c>
      <c r="G22" s="182"/>
      <c r="H22" s="177">
        <v>28</v>
      </c>
      <c r="I22" s="186">
        <v>787216</v>
      </c>
      <c r="J22" s="175">
        <v>3229</v>
      </c>
      <c r="K22" s="187">
        <v>2212</v>
      </c>
      <c r="L22" s="187">
        <v>1017</v>
      </c>
    </row>
    <row r="23" spans="1:12" ht="15.75" customHeight="1">
      <c r="A23" s="38"/>
      <c r="B23" s="177">
        <v>7</v>
      </c>
      <c r="C23" s="178">
        <v>644307</v>
      </c>
      <c r="D23" s="175">
        <v>8877</v>
      </c>
      <c r="E23" s="175">
        <v>3808</v>
      </c>
      <c r="F23" s="179">
        <v>5069</v>
      </c>
      <c r="G23" s="182"/>
      <c r="H23" s="160">
        <v>29</v>
      </c>
      <c r="I23" s="186">
        <v>785146</v>
      </c>
      <c r="J23" s="175">
        <v>3287</v>
      </c>
      <c r="K23" s="187">
        <v>2070</v>
      </c>
      <c r="L23" s="187">
        <v>1217</v>
      </c>
    </row>
    <row r="24" spans="1:12" ht="15.75" customHeight="1">
      <c r="A24" s="38"/>
      <c r="B24" s="160">
        <v>8</v>
      </c>
      <c r="C24" s="180">
        <v>639624</v>
      </c>
      <c r="D24" s="175">
        <v>8983</v>
      </c>
      <c r="E24" s="179">
        <v>4683</v>
      </c>
      <c r="F24" s="179">
        <v>4300</v>
      </c>
      <c r="G24" s="182"/>
      <c r="H24" s="160">
        <v>30</v>
      </c>
      <c r="I24" s="188">
        <v>783062</v>
      </c>
      <c r="J24" s="175">
        <v>3198</v>
      </c>
      <c r="K24" s="189">
        <v>2084</v>
      </c>
      <c r="L24" s="190">
        <v>1114</v>
      </c>
    </row>
    <row r="25" spans="1:12" ht="15.75" customHeight="1">
      <c r="A25" s="38"/>
      <c r="B25" s="160">
        <v>9</v>
      </c>
      <c r="C25" s="180">
        <v>636262</v>
      </c>
      <c r="D25" s="175">
        <v>7441</v>
      </c>
      <c r="E25" s="179">
        <v>3362</v>
      </c>
      <c r="F25" s="179">
        <v>4079</v>
      </c>
      <c r="G25" s="182"/>
      <c r="H25" s="160" t="s">
        <v>182</v>
      </c>
      <c r="I25" s="183">
        <v>780905</v>
      </c>
      <c r="J25" s="175">
        <v>4023</v>
      </c>
      <c r="K25" s="184">
        <v>2157</v>
      </c>
      <c r="L25" s="187">
        <v>1866</v>
      </c>
    </row>
    <row r="26" spans="1:12" ht="15.75" customHeight="1">
      <c r="A26" s="38"/>
      <c r="B26" s="177">
        <v>10</v>
      </c>
      <c r="C26" s="178">
        <v>632413</v>
      </c>
      <c r="D26" s="179">
        <v>7176</v>
      </c>
      <c r="E26" s="175">
        <v>3849</v>
      </c>
      <c r="F26" s="179">
        <v>3327</v>
      </c>
      <c r="G26" s="191" t="s">
        <v>183</v>
      </c>
      <c r="H26" s="160" t="s">
        <v>184</v>
      </c>
      <c r="I26" s="183">
        <v>779310</v>
      </c>
      <c r="J26" s="179">
        <v>3124</v>
      </c>
      <c r="K26" s="184">
        <v>1595</v>
      </c>
      <c r="L26" s="187">
        <v>1529</v>
      </c>
    </row>
    <row r="27" spans="1:12" ht="15.75" customHeight="1">
      <c r="A27" s="38"/>
      <c r="B27" s="177">
        <v>11</v>
      </c>
      <c r="C27" s="178">
        <v>628279</v>
      </c>
      <c r="D27" s="175">
        <v>8453</v>
      </c>
      <c r="E27" s="175">
        <v>4134</v>
      </c>
      <c r="F27" s="179">
        <v>4319</v>
      </c>
      <c r="G27" s="191"/>
      <c r="H27" s="160">
        <v>3</v>
      </c>
      <c r="I27" s="183">
        <v>778014</v>
      </c>
      <c r="J27" s="179">
        <v>3156</v>
      </c>
      <c r="K27" s="184">
        <v>1296</v>
      </c>
      <c r="L27" s="187">
        <v>1860</v>
      </c>
    </row>
    <row r="28" spans="1:12" ht="15.75" customHeight="1">
      <c r="A28" s="93"/>
      <c r="B28" s="192">
        <v>12</v>
      </c>
      <c r="C28" s="193">
        <v>624430</v>
      </c>
      <c r="D28" s="194">
        <v>6984</v>
      </c>
      <c r="E28" s="194">
        <v>3849</v>
      </c>
      <c r="F28" s="195">
        <v>3135</v>
      </c>
      <c r="G28" s="196"/>
      <c r="H28" s="197">
        <v>4</v>
      </c>
      <c r="I28" s="226">
        <v>776019</v>
      </c>
      <c r="J28" s="227">
        <v>3524</v>
      </c>
      <c r="K28" s="228">
        <v>1995</v>
      </c>
      <c r="L28" s="229">
        <v>1529</v>
      </c>
    </row>
    <row r="29" spans="1:12" ht="20.25" customHeight="1">
      <c r="A29" s="198" t="s">
        <v>185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7" t="s">
        <v>186</v>
      </c>
    </row>
    <row r="30" spans="1:12" ht="19.5" customHeight="1">
      <c r="A30" s="6"/>
      <c r="B30" s="7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1:12" ht="19.5" customHeight="1">
      <c r="A31" s="6"/>
      <c r="B31" s="7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1:12" ht="30" customHeight="1">
      <c r="A32" s="431" t="s">
        <v>187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</row>
    <row r="33" spans="1:12" ht="24.75" customHeight="1">
      <c r="A33" s="1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 ht="24.75" customHeight="1">
      <c r="A34" s="432" t="s">
        <v>188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</row>
    <row r="35" spans="1:12" ht="24.75" customHeight="1">
      <c r="A35" s="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7" t="s">
        <v>175</v>
      </c>
    </row>
    <row r="36" spans="1:12" ht="19.5" customHeight="1">
      <c r="A36" s="433" t="s">
        <v>0</v>
      </c>
      <c r="B36" s="434"/>
      <c r="C36" s="437" t="s">
        <v>1</v>
      </c>
      <c r="D36" s="439" t="s">
        <v>176</v>
      </c>
      <c r="E36" s="440"/>
      <c r="F36" s="441"/>
      <c r="G36" s="442" t="s">
        <v>0</v>
      </c>
      <c r="H36" s="434"/>
      <c r="I36" s="437" t="s">
        <v>1</v>
      </c>
      <c r="J36" s="439" t="s">
        <v>176</v>
      </c>
      <c r="K36" s="440"/>
      <c r="L36" s="440"/>
    </row>
    <row r="37" spans="1:12" ht="19.5" customHeight="1">
      <c r="A37" s="435"/>
      <c r="B37" s="436"/>
      <c r="C37" s="438"/>
      <c r="D37" s="158" t="s">
        <v>2</v>
      </c>
      <c r="E37" s="158" t="s">
        <v>177</v>
      </c>
      <c r="F37" s="158" t="s">
        <v>178</v>
      </c>
      <c r="G37" s="443"/>
      <c r="H37" s="436"/>
      <c r="I37" s="438"/>
      <c r="J37" s="158" t="s">
        <v>2</v>
      </c>
      <c r="K37" s="158" t="s">
        <v>177</v>
      </c>
      <c r="L37" s="158" t="s">
        <v>178</v>
      </c>
    </row>
    <row r="38" spans="1:12" ht="15.75" customHeight="1">
      <c r="A38" s="7" t="s">
        <v>179</v>
      </c>
      <c r="B38" s="173">
        <v>54</v>
      </c>
      <c r="C38" s="178">
        <v>38050</v>
      </c>
      <c r="D38" s="175">
        <v>1151</v>
      </c>
      <c r="E38" s="175">
        <v>338</v>
      </c>
      <c r="F38" s="175">
        <v>813</v>
      </c>
      <c r="G38" s="199" t="s">
        <v>27</v>
      </c>
      <c r="H38" s="173">
        <v>13</v>
      </c>
      <c r="I38" s="178">
        <v>28421</v>
      </c>
      <c r="J38" s="175">
        <v>330</v>
      </c>
      <c r="K38" s="175">
        <v>202</v>
      </c>
      <c r="L38" s="175">
        <v>128</v>
      </c>
    </row>
    <row r="39" spans="1:12" ht="15.75" customHeight="1">
      <c r="A39" s="7"/>
      <c r="B39" s="173">
        <v>55</v>
      </c>
      <c r="C39" s="178">
        <v>37708</v>
      </c>
      <c r="D39" s="175">
        <v>1400</v>
      </c>
      <c r="E39" s="175">
        <v>242</v>
      </c>
      <c r="F39" s="175">
        <v>1158</v>
      </c>
      <c r="G39" s="176"/>
      <c r="H39" s="177">
        <v>14</v>
      </c>
      <c r="I39" s="178">
        <v>28180</v>
      </c>
      <c r="J39" s="175">
        <v>307</v>
      </c>
      <c r="K39" s="175">
        <v>241</v>
      </c>
      <c r="L39" s="175">
        <v>66</v>
      </c>
    </row>
    <row r="40" spans="1:12" ht="15.75" customHeight="1">
      <c r="A40" s="7"/>
      <c r="B40" s="173">
        <v>56</v>
      </c>
      <c r="C40" s="178">
        <v>37708</v>
      </c>
      <c r="D40" s="175">
        <v>957</v>
      </c>
      <c r="E40" s="175">
        <v>196</v>
      </c>
      <c r="F40" s="175">
        <v>761</v>
      </c>
      <c r="G40" s="176"/>
      <c r="H40" s="177">
        <v>15</v>
      </c>
      <c r="I40" s="178">
        <v>27984</v>
      </c>
      <c r="J40" s="175">
        <v>314</v>
      </c>
      <c r="K40" s="175">
        <v>196</v>
      </c>
      <c r="L40" s="175">
        <v>118</v>
      </c>
    </row>
    <row r="41" spans="1:12" ht="15.75" customHeight="1">
      <c r="A41" s="7"/>
      <c r="B41" s="173">
        <v>57</v>
      </c>
      <c r="C41" s="178">
        <v>37512</v>
      </c>
      <c r="D41" s="175">
        <v>603</v>
      </c>
      <c r="E41" s="175">
        <v>323</v>
      </c>
      <c r="F41" s="175">
        <v>280</v>
      </c>
      <c r="G41" s="176"/>
      <c r="H41" s="177">
        <v>16</v>
      </c>
      <c r="I41" s="178">
        <v>27766</v>
      </c>
      <c r="J41" s="175">
        <v>368</v>
      </c>
      <c r="K41" s="175">
        <v>218</v>
      </c>
      <c r="L41" s="175">
        <v>150</v>
      </c>
    </row>
    <row r="42" spans="1:12" ht="15.75" customHeight="1">
      <c r="A42" s="7"/>
      <c r="B42" s="173">
        <v>58</v>
      </c>
      <c r="C42" s="178">
        <v>37189</v>
      </c>
      <c r="D42" s="175">
        <v>1212</v>
      </c>
      <c r="E42" s="175">
        <v>205</v>
      </c>
      <c r="F42" s="179">
        <v>1007</v>
      </c>
      <c r="G42" s="176"/>
      <c r="H42" s="177">
        <v>17</v>
      </c>
      <c r="I42" s="178">
        <v>86354</v>
      </c>
      <c r="J42" s="175">
        <v>312</v>
      </c>
      <c r="K42" s="175">
        <v>225</v>
      </c>
      <c r="L42" s="175">
        <v>87</v>
      </c>
    </row>
    <row r="43" spans="1:12" ht="15.75" customHeight="1">
      <c r="A43" s="7"/>
      <c r="B43" s="173">
        <v>59</v>
      </c>
      <c r="C43" s="178">
        <v>36984</v>
      </c>
      <c r="D43" s="175">
        <v>1162</v>
      </c>
      <c r="E43" s="175">
        <v>276</v>
      </c>
      <c r="F43" s="175">
        <v>886</v>
      </c>
      <c r="G43" s="176"/>
      <c r="H43" s="177">
        <v>18</v>
      </c>
      <c r="I43" s="178">
        <v>86001</v>
      </c>
      <c r="J43" s="175">
        <v>457</v>
      </c>
      <c r="K43" s="175">
        <v>353</v>
      </c>
      <c r="L43" s="175">
        <v>104</v>
      </c>
    </row>
    <row r="44" spans="1:12" ht="15.75" customHeight="1">
      <c r="A44" s="7"/>
      <c r="B44" s="173">
        <v>60</v>
      </c>
      <c r="C44" s="178">
        <v>34366</v>
      </c>
      <c r="D44" s="175">
        <v>972</v>
      </c>
      <c r="E44" s="175">
        <v>234</v>
      </c>
      <c r="F44" s="175">
        <v>738</v>
      </c>
      <c r="G44" s="176"/>
      <c r="H44" s="177">
        <v>19</v>
      </c>
      <c r="I44" s="178">
        <v>85748</v>
      </c>
      <c r="J44" s="175">
        <v>293</v>
      </c>
      <c r="K44" s="175">
        <v>253</v>
      </c>
      <c r="L44" s="175">
        <v>40</v>
      </c>
    </row>
    <row r="45" spans="1:12" ht="15.75" customHeight="1">
      <c r="A45" s="7"/>
      <c r="B45" s="177">
        <v>61</v>
      </c>
      <c r="C45" s="178">
        <v>34057</v>
      </c>
      <c r="D45" s="175">
        <v>1208</v>
      </c>
      <c r="E45" s="175">
        <v>309</v>
      </c>
      <c r="F45" s="175">
        <v>899</v>
      </c>
      <c r="G45" s="176"/>
      <c r="H45" s="177">
        <v>20</v>
      </c>
      <c r="I45" s="178">
        <v>85312</v>
      </c>
      <c r="J45" s="175">
        <v>555</v>
      </c>
      <c r="K45" s="175">
        <v>436</v>
      </c>
      <c r="L45" s="175">
        <v>119</v>
      </c>
    </row>
    <row r="46" spans="1:12" ht="15.75" customHeight="1">
      <c r="A46" s="7"/>
      <c r="B46" s="173">
        <v>62</v>
      </c>
      <c r="C46" s="178">
        <v>33757</v>
      </c>
      <c r="D46" s="175">
        <v>690</v>
      </c>
      <c r="E46" s="175">
        <v>300</v>
      </c>
      <c r="F46" s="175">
        <v>390</v>
      </c>
      <c r="G46" s="176"/>
      <c r="H46" s="160">
        <v>21</v>
      </c>
      <c r="I46" s="180">
        <v>74969</v>
      </c>
      <c r="J46" s="175">
        <v>422</v>
      </c>
      <c r="K46" s="179">
        <v>343</v>
      </c>
      <c r="L46" s="175">
        <v>79</v>
      </c>
    </row>
    <row r="47" spans="1:12" ht="15.75" customHeight="1">
      <c r="A47" s="7"/>
      <c r="B47" s="173">
        <v>63</v>
      </c>
      <c r="C47" s="178">
        <v>33357</v>
      </c>
      <c r="D47" s="175">
        <v>700</v>
      </c>
      <c r="E47" s="175">
        <v>400</v>
      </c>
      <c r="F47" s="175">
        <v>300</v>
      </c>
      <c r="G47" s="176"/>
      <c r="H47" s="160" t="s">
        <v>180</v>
      </c>
      <c r="I47" s="180">
        <v>84766</v>
      </c>
      <c r="J47" s="175">
        <v>257</v>
      </c>
      <c r="K47" s="179">
        <v>203</v>
      </c>
      <c r="L47" s="175">
        <v>54</v>
      </c>
    </row>
    <row r="48" spans="1:12" ht="15.75" customHeight="1">
      <c r="A48" s="7" t="s">
        <v>181</v>
      </c>
      <c r="B48" s="173" t="s">
        <v>182</v>
      </c>
      <c r="C48" s="178">
        <v>33223</v>
      </c>
      <c r="D48" s="175">
        <v>634</v>
      </c>
      <c r="E48" s="175">
        <v>134</v>
      </c>
      <c r="F48" s="175">
        <v>500</v>
      </c>
      <c r="G48" s="176"/>
      <c r="H48" s="160">
        <v>23</v>
      </c>
      <c r="I48" s="180">
        <v>84579</v>
      </c>
      <c r="J48" s="175">
        <v>261</v>
      </c>
      <c r="K48" s="179">
        <v>187</v>
      </c>
      <c r="L48" s="175">
        <v>74</v>
      </c>
    </row>
    <row r="49" spans="1:12" ht="15.75" customHeight="1">
      <c r="A49" s="38"/>
      <c r="B49" s="177">
        <v>2</v>
      </c>
      <c r="C49" s="178">
        <v>32984</v>
      </c>
      <c r="D49" s="175">
        <v>543</v>
      </c>
      <c r="E49" s="175">
        <v>239</v>
      </c>
      <c r="F49" s="175">
        <v>304</v>
      </c>
      <c r="G49" s="176"/>
      <c r="H49" s="160">
        <v>24</v>
      </c>
      <c r="I49" s="180">
        <v>84364</v>
      </c>
      <c r="J49" s="175">
        <v>312</v>
      </c>
      <c r="K49" s="179">
        <v>215</v>
      </c>
      <c r="L49" s="175">
        <v>97</v>
      </c>
    </row>
    <row r="50" spans="1:12" ht="15.75" customHeight="1">
      <c r="A50" s="38"/>
      <c r="B50" s="177">
        <v>3</v>
      </c>
      <c r="C50" s="178">
        <v>32275</v>
      </c>
      <c r="D50" s="175">
        <v>709</v>
      </c>
      <c r="E50" s="175">
        <v>331</v>
      </c>
      <c r="F50" s="179">
        <v>378</v>
      </c>
      <c r="G50" s="176"/>
      <c r="H50" s="160">
        <v>25</v>
      </c>
      <c r="I50" s="180">
        <v>84089</v>
      </c>
      <c r="J50" s="175">
        <v>323</v>
      </c>
      <c r="K50" s="179">
        <v>275</v>
      </c>
      <c r="L50" s="175">
        <v>48</v>
      </c>
    </row>
    <row r="51" spans="1:12" ht="15.75" customHeight="1">
      <c r="A51" s="38"/>
      <c r="B51" s="177">
        <v>4</v>
      </c>
      <c r="C51" s="178">
        <v>31444</v>
      </c>
      <c r="D51" s="175">
        <v>831</v>
      </c>
      <c r="E51" s="175">
        <v>523</v>
      </c>
      <c r="F51" s="179">
        <v>308</v>
      </c>
      <c r="G51" s="176"/>
      <c r="H51" s="160">
        <v>26</v>
      </c>
      <c r="I51" s="180">
        <v>83842</v>
      </c>
      <c r="J51" s="175">
        <v>482</v>
      </c>
      <c r="K51" s="179">
        <v>247</v>
      </c>
      <c r="L51" s="175">
        <v>235</v>
      </c>
    </row>
    <row r="52" spans="1:12" ht="15.75" customHeight="1">
      <c r="A52" s="38"/>
      <c r="B52" s="177">
        <v>5</v>
      </c>
      <c r="C52" s="178">
        <v>30791</v>
      </c>
      <c r="D52" s="175">
        <v>1110</v>
      </c>
      <c r="E52" s="175">
        <v>653</v>
      </c>
      <c r="F52" s="179">
        <v>457</v>
      </c>
      <c r="G52" s="182"/>
      <c r="H52" s="160">
        <v>27</v>
      </c>
      <c r="I52" s="180">
        <v>83588</v>
      </c>
      <c r="J52" s="175">
        <v>335</v>
      </c>
      <c r="K52" s="179">
        <v>254</v>
      </c>
      <c r="L52" s="181">
        <v>81</v>
      </c>
    </row>
    <row r="53" spans="1:12" ht="15.75" customHeight="1">
      <c r="A53" s="38"/>
      <c r="B53" s="177">
        <v>6</v>
      </c>
      <c r="C53" s="178">
        <v>30321</v>
      </c>
      <c r="D53" s="175">
        <v>622</v>
      </c>
      <c r="E53" s="175">
        <v>470</v>
      </c>
      <c r="F53" s="179">
        <v>152</v>
      </c>
      <c r="G53" s="182"/>
      <c r="H53" s="160">
        <v>28</v>
      </c>
      <c r="I53" s="180">
        <v>83323</v>
      </c>
      <c r="J53" s="175">
        <v>365</v>
      </c>
      <c r="K53" s="179">
        <v>265</v>
      </c>
      <c r="L53" s="181">
        <v>100</v>
      </c>
    </row>
    <row r="54" spans="1:12" ht="15.75" customHeight="1">
      <c r="A54" s="38"/>
      <c r="B54" s="177">
        <v>7</v>
      </c>
      <c r="C54" s="178">
        <v>30042</v>
      </c>
      <c r="D54" s="175">
        <v>505</v>
      </c>
      <c r="E54" s="175">
        <v>279</v>
      </c>
      <c r="F54" s="179">
        <v>226</v>
      </c>
      <c r="G54" s="182"/>
      <c r="H54" s="160">
        <v>29</v>
      </c>
      <c r="I54" s="183">
        <v>83012</v>
      </c>
      <c r="J54" s="175">
        <v>424</v>
      </c>
      <c r="K54" s="184">
        <v>311</v>
      </c>
      <c r="L54" s="185">
        <v>113</v>
      </c>
    </row>
    <row r="55" spans="1:12" ht="15.75" customHeight="1">
      <c r="A55" s="38"/>
      <c r="B55" s="177">
        <v>8</v>
      </c>
      <c r="C55" s="178">
        <v>29736</v>
      </c>
      <c r="D55" s="175">
        <v>944</v>
      </c>
      <c r="E55" s="175">
        <v>306</v>
      </c>
      <c r="F55" s="179">
        <v>638</v>
      </c>
      <c r="G55" s="182"/>
      <c r="H55" s="160">
        <v>30</v>
      </c>
      <c r="I55" s="183">
        <v>82707</v>
      </c>
      <c r="J55" s="175">
        <v>706</v>
      </c>
      <c r="K55" s="184">
        <v>305</v>
      </c>
      <c r="L55" s="185">
        <v>401</v>
      </c>
    </row>
    <row r="56" spans="1:12" ht="15.75" customHeight="1">
      <c r="A56" s="38"/>
      <c r="B56" s="160">
        <v>9</v>
      </c>
      <c r="C56" s="180">
        <v>29478</v>
      </c>
      <c r="D56" s="175">
        <v>424</v>
      </c>
      <c r="E56" s="179">
        <v>258</v>
      </c>
      <c r="F56" s="179">
        <v>166</v>
      </c>
      <c r="G56" s="182" t="s">
        <v>183</v>
      </c>
      <c r="H56" s="160" t="s">
        <v>182</v>
      </c>
      <c r="I56" s="183">
        <v>82453</v>
      </c>
      <c r="J56" s="175">
        <v>362</v>
      </c>
      <c r="K56" s="184">
        <v>254</v>
      </c>
      <c r="L56" s="185">
        <v>108</v>
      </c>
    </row>
    <row r="57" spans="1:12" ht="15.75" customHeight="1">
      <c r="A57" s="38"/>
      <c r="B57" s="160">
        <v>10</v>
      </c>
      <c r="C57" s="180">
        <v>29193</v>
      </c>
      <c r="D57" s="175">
        <v>509</v>
      </c>
      <c r="E57" s="179">
        <v>285</v>
      </c>
      <c r="F57" s="179">
        <v>224</v>
      </c>
      <c r="G57" s="176"/>
      <c r="H57" s="160" t="s">
        <v>184</v>
      </c>
      <c r="I57" s="183">
        <v>82171</v>
      </c>
      <c r="J57" s="179">
        <v>403</v>
      </c>
      <c r="K57" s="184">
        <v>282</v>
      </c>
      <c r="L57" s="185">
        <v>121</v>
      </c>
    </row>
    <row r="58" spans="1:12" ht="15.75" customHeight="1">
      <c r="A58" s="38"/>
      <c r="B58" s="177">
        <v>11</v>
      </c>
      <c r="C58" s="178">
        <v>28928</v>
      </c>
      <c r="D58" s="175">
        <v>428</v>
      </c>
      <c r="E58" s="179">
        <v>265</v>
      </c>
      <c r="F58" s="179">
        <v>163</v>
      </c>
      <c r="G58" s="176"/>
      <c r="H58" s="160">
        <v>3</v>
      </c>
      <c r="I58" s="183">
        <v>81759</v>
      </c>
      <c r="J58" s="179">
        <v>524</v>
      </c>
      <c r="K58" s="184">
        <v>412</v>
      </c>
      <c r="L58" s="187">
        <v>112</v>
      </c>
    </row>
    <row r="59" spans="1:12" ht="15.75" customHeight="1">
      <c r="A59" s="93"/>
      <c r="B59" s="192">
        <v>12</v>
      </c>
      <c r="C59" s="200">
        <v>28623</v>
      </c>
      <c r="D59" s="194">
        <v>408</v>
      </c>
      <c r="E59" s="194">
        <v>305</v>
      </c>
      <c r="F59" s="195">
        <v>103</v>
      </c>
      <c r="G59" s="201"/>
      <c r="H59" s="197">
        <v>4</v>
      </c>
      <c r="I59" s="222">
        <v>81479</v>
      </c>
      <c r="J59" s="223">
        <v>550</v>
      </c>
      <c r="K59" s="224">
        <v>280</v>
      </c>
      <c r="L59" s="225">
        <v>270</v>
      </c>
    </row>
    <row r="60" spans="1:12" ht="20.25" customHeight="1">
      <c r="A60" s="6" t="s">
        <v>185</v>
      </c>
      <c r="B60" s="7"/>
      <c r="C60" s="3"/>
      <c r="D60" s="3"/>
      <c r="E60" s="3"/>
      <c r="F60" s="3"/>
      <c r="G60" s="7"/>
      <c r="H60" s="7"/>
      <c r="I60" s="3"/>
      <c r="J60" s="3"/>
      <c r="K60" s="3"/>
      <c r="L60" s="7" t="s">
        <v>186</v>
      </c>
    </row>
  </sheetData>
  <sheetProtection selectLockedCells="1"/>
  <mergeCells count="16">
    <mergeCell ref="A1:L1"/>
    <mergeCell ref="A3:L3"/>
    <mergeCell ref="A5:B6"/>
    <mergeCell ref="C5:C6"/>
    <mergeCell ref="D5:F5"/>
    <mergeCell ref="G5:H6"/>
    <mergeCell ref="I5:I6"/>
    <mergeCell ref="J5:L5"/>
    <mergeCell ref="A32:L32"/>
    <mergeCell ref="A34:L34"/>
    <mergeCell ref="A36:B37"/>
    <mergeCell ref="C36:C37"/>
    <mergeCell ref="D36:F36"/>
    <mergeCell ref="G36:H37"/>
    <mergeCell ref="I36:I37"/>
    <mergeCell ref="J36:L36"/>
  </mergeCells>
  <phoneticPr fontId="5"/>
  <printOptions horizontalCentered="1"/>
  <pageMargins left="0.59055118110236227" right="0.59055118110236227" top="0.78740157480314965" bottom="0.39370078740157483" header="0.31496062992125984" footer="0.51181102362204722"/>
  <pageSetup paperSize="9" orientation="landscape" r:id="rId1"/>
  <headerFooter alignWithMargins="0">
    <oddHeader>&amp;R&amp;11 5. 農林水産業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E1FE-12BB-48E0-BB02-78CE1A2981BD}">
  <dimension ref="A1:M13"/>
  <sheetViews>
    <sheetView showGridLines="0" zoomScaleNormal="100" workbookViewId="0">
      <selection sqref="A1:M1"/>
    </sheetView>
  </sheetViews>
  <sheetFormatPr defaultColWidth="10.625" defaultRowHeight="14.25"/>
  <cols>
    <col min="1" max="13" width="8.625" style="9" customWidth="1"/>
    <col min="14" max="16384" width="10.625" style="9"/>
  </cols>
  <sheetData>
    <row r="1" spans="1:13" ht="30" customHeight="1">
      <c r="A1" s="431" t="s">
        <v>156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ht="30" customHeight="1">
      <c r="A2" s="104"/>
      <c r="B2" s="104"/>
      <c r="C2" s="104"/>
      <c r="D2" s="118"/>
      <c r="E2" s="96"/>
      <c r="F2" s="96"/>
      <c r="G2" s="104"/>
      <c r="H2" s="104"/>
      <c r="I2" s="104"/>
      <c r="J2" s="104"/>
      <c r="K2" s="104"/>
      <c r="L2" s="104"/>
      <c r="M2" s="104"/>
    </row>
    <row r="3" spans="1:13" s="3" customFormat="1" ht="24.75" customHeight="1">
      <c r="A3" s="2" t="s">
        <v>132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38.25" customHeight="1">
      <c r="A4" s="434" t="s">
        <v>2</v>
      </c>
      <c r="B4" s="439" t="s">
        <v>12</v>
      </c>
      <c r="C4" s="440"/>
      <c r="D4" s="440"/>
      <c r="E4" s="440"/>
      <c r="F4" s="440"/>
      <c r="G4" s="441"/>
      <c r="H4" s="439" t="s">
        <v>13</v>
      </c>
      <c r="I4" s="440"/>
      <c r="J4" s="440"/>
      <c r="K4" s="440"/>
      <c r="L4" s="440"/>
      <c r="M4" s="440"/>
    </row>
    <row r="5" spans="1:13" s="3" customFormat="1" ht="38.25" customHeight="1">
      <c r="A5" s="436"/>
      <c r="B5" s="107" t="s">
        <v>2</v>
      </c>
      <c r="C5" s="108" t="s">
        <v>134</v>
      </c>
      <c r="D5" s="108" t="s">
        <v>135</v>
      </c>
      <c r="E5" s="108" t="s">
        <v>136</v>
      </c>
      <c r="F5" s="108" t="s">
        <v>137</v>
      </c>
      <c r="G5" s="108" t="s">
        <v>138</v>
      </c>
      <c r="H5" s="107" t="s">
        <v>2</v>
      </c>
      <c r="I5" s="108" t="s">
        <v>134</v>
      </c>
      <c r="J5" s="108" t="s">
        <v>135</v>
      </c>
      <c r="K5" s="108" t="s">
        <v>136</v>
      </c>
      <c r="L5" s="108" t="s">
        <v>137</v>
      </c>
      <c r="M5" s="108" t="s">
        <v>138</v>
      </c>
    </row>
    <row r="6" spans="1:13" s="3" customFormat="1" ht="69.75" customHeight="1">
      <c r="A6" s="103">
        <v>2166</v>
      </c>
      <c r="B6" s="78">
        <v>1611</v>
      </c>
      <c r="C6" s="78">
        <v>609</v>
      </c>
      <c r="D6" s="78">
        <v>336</v>
      </c>
      <c r="E6" s="78">
        <v>235</v>
      </c>
      <c r="F6" s="78">
        <v>151</v>
      </c>
      <c r="G6" s="78">
        <v>280</v>
      </c>
      <c r="H6" s="78">
        <v>555</v>
      </c>
      <c r="I6" s="78">
        <v>176</v>
      </c>
      <c r="J6" s="78">
        <v>130</v>
      </c>
      <c r="K6" s="78">
        <v>70</v>
      </c>
      <c r="L6" s="78">
        <v>54</v>
      </c>
      <c r="M6" s="78">
        <v>125</v>
      </c>
    </row>
    <row r="7" spans="1:13" s="3" customFormat="1" ht="20.25" customHeight="1">
      <c r="M7" s="7" t="s">
        <v>5</v>
      </c>
    </row>
    <row r="8" spans="1:13" ht="21" customHeight="1"/>
    <row r="9" spans="1:13" ht="21" customHeight="1"/>
    <row r="10" spans="1:13" ht="21" customHeight="1"/>
    <row r="11" spans="1:13" ht="21" customHeight="1"/>
    <row r="12" spans="1:13" ht="21" customHeight="1"/>
    <row r="13" spans="1:13" ht="21" customHeight="1"/>
  </sheetData>
  <mergeCells count="4">
    <mergeCell ref="A1:M1"/>
    <mergeCell ref="A4:A5"/>
    <mergeCell ref="B4:G4"/>
    <mergeCell ref="H4:M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9" orientation="landscape" useFirstPageNumber="1" r:id="rId1"/>
  <headerFooter alignWithMargins="0">
    <oddHeader>&amp;R&amp;"ＭＳ ゴシック,標準"&amp;11 5. 農林水産業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5D89-C467-494E-ACBD-F6BCFE5DCECF}">
  <dimension ref="A1:P23"/>
  <sheetViews>
    <sheetView showGridLines="0" zoomScaleNormal="100" workbookViewId="0">
      <selection sqref="A1:J1"/>
    </sheetView>
  </sheetViews>
  <sheetFormatPr defaultColWidth="10.625" defaultRowHeight="14.25"/>
  <cols>
    <col min="1" max="1" width="11.75" style="9" customWidth="1"/>
    <col min="2" max="9" width="9.875" style="9" customWidth="1"/>
    <col min="10" max="10" width="12.625" style="9" customWidth="1"/>
    <col min="11" max="11" width="4.75" style="9" customWidth="1"/>
    <col min="12" max="14" width="10.625" style="9" customWidth="1"/>
    <col min="15" max="16" width="3.625" style="10" customWidth="1"/>
    <col min="17" max="24" width="5.625" style="9" customWidth="1"/>
    <col min="25" max="25" width="8.25" style="9" customWidth="1"/>
    <col min="26" max="16384" width="10.625" style="9"/>
  </cols>
  <sheetData>
    <row r="1" spans="1:16" ht="30" customHeight="1">
      <c r="A1" s="431" t="s">
        <v>157</v>
      </c>
      <c r="B1" s="431"/>
      <c r="C1" s="431"/>
      <c r="D1" s="431"/>
      <c r="E1" s="431"/>
      <c r="F1" s="431"/>
      <c r="G1" s="431"/>
      <c r="H1" s="431"/>
      <c r="I1" s="431"/>
      <c r="J1" s="431"/>
    </row>
    <row r="2" spans="1:16" ht="30" customHeight="1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6" s="3" customFormat="1" ht="21" customHeight="1">
      <c r="A3" s="2" t="s">
        <v>132</v>
      </c>
      <c r="J3" s="7" t="s">
        <v>14</v>
      </c>
      <c r="O3" s="7"/>
      <c r="P3" s="7"/>
    </row>
    <row r="4" spans="1:16" s="3" customFormat="1" ht="21" customHeight="1">
      <c r="A4" s="434" t="s">
        <v>0</v>
      </c>
      <c r="B4" s="567" t="s">
        <v>1</v>
      </c>
      <c r="C4" s="568"/>
      <c r="D4" s="439" t="s">
        <v>15</v>
      </c>
      <c r="E4" s="441"/>
      <c r="F4" s="439" t="s">
        <v>16</v>
      </c>
      <c r="G4" s="441"/>
      <c r="H4" s="439" t="s">
        <v>17</v>
      </c>
      <c r="I4" s="441"/>
      <c r="J4" s="106" t="s">
        <v>141</v>
      </c>
    </row>
    <row r="5" spans="1:16" s="3" customFormat="1" ht="21" customHeight="1">
      <c r="A5" s="436"/>
      <c r="B5" s="111" t="s">
        <v>18</v>
      </c>
      <c r="C5" s="111" t="s">
        <v>19</v>
      </c>
      <c r="D5" s="105" t="s">
        <v>18</v>
      </c>
      <c r="E5" s="105" t="s">
        <v>19</v>
      </c>
      <c r="F5" s="105" t="s">
        <v>18</v>
      </c>
      <c r="G5" s="105" t="s">
        <v>19</v>
      </c>
      <c r="H5" s="105" t="s">
        <v>18</v>
      </c>
      <c r="I5" s="105" t="s">
        <v>19</v>
      </c>
      <c r="J5" s="107" t="s">
        <v>20</v>
      </c>
    </row>
    <row r="6" spans="1:16" s="3" customFormat="1" ht="21" customHeight="1">
      <c r="A6" s="14">
        <v>7</v>
      </c>
      <c r="B6" s="15">
        <v>7829</v>
      </c>
      <c r="C6" s="15">
        <v>100</v>
      </c>
      <c r="D6" s="16">
        <v>7461</v>
      </c>
      <c r="E6" s="17">
        <v>95.3</v>
      </c>
      <c r="F6" s="18">
        <v>347</v>
      </c>
      <c r="G6" s="17">
        <v>4.432239110997573</v>
      </c>
      <c r="H6" s="18">
        <v>21</v>
      </c>
      <c r="I6" s="17">
        <v>0.26823349086728826</v>
      </c>
      <c r="J6" s="19">
        <v>0.96</v>
      </c>
    </row>
    <row r="7" spans="1:16" s="3" customFormat="1" ht="21" customHeight="1">
      <c r="A7" s="14"/>
      <c r="B7" s="15"/>
      <c r="C7" s="15"/>
      <c r="D7" s="20">
        <v>92</v>
      </c>
      <c r="E7" s="17"/>
      <c r="F7" s="18"/>
      <c r="G7" s="17"/>
      <c r="H7" s="18"/>
      <c r="I7" s="17"/>
      <c r="J7" s="19"/>
    </row>
    <row r="8" spans="1:16" s="3" customFormat="1" ht="21" customHeight="1">
      <c r="A8" s="112">
        <v>12</v>
      </c>
      <c r="B8" s="15">
        <v>7327</v>
      </c>
      <c r="C8" s="15">
        <v>100</v>
      </c>
      <c r="D8" s="16">
        <v>6995</v>
      </c>
      <c r="E8" s="17">
        <v>95.5</v>
      </c>
      <c r="F8" s="18">
        <v>313</v>
      </c>
      <c r="G8" s="17">
        <v>4.2718711614576224</v>
      </c>
      <c r="H8" s="18">
        <v>19</v>
      </c>
      <c r="I8" s="17">
        <v>0.25931486283608574</v>
      </c>
      <c r="J8" s="19">
        <v>0.93</v>
      </c>
    </row>
    <row r="9" spans="1:16" s="3" customFormat="1" ht="21" customHeight="1">
      <c r="A9" s="112"/>
      <c r="B9" s="15"/>
      <c r="C9" s="15"/>
      <c r="D9" s="20">
        <v>761</v>
      </c>
      <c r="E9" s="17"/>
      <c r="F9" s="18"/>
      <c r="G9" s="17"/>
      <c r="H9" s="18"/>
      <c r="I9" s="17"/>
      <c r="J9" s="19"/>
    </row>
    <row r="10" spans="1:16" s="3" customFormat="1" ht="21" customHeight="1">
      <c r="A10" s="112">
        <v>17</v>
      </c>
      <c r="B10" s="15">
        <v>6514</v>
      </c>
      <c r="C10" s="15">
        <v>100</v>
      </c>
      <c r="D10" s="16">
        <v>6240</v>
      </c>
      <c r="E10" s="17">
        <v>95.8</v>
      </c>
      <c r="F10" s="18">
        <v>264</v>
      </c>
      <c r="G10" s="17">
        <v>4.052809333742708</v>
      </c>
      <c r="H10" s="18">
        <v>11</v>
      </c>
      <c r="I10" s="17">
        <v>0.16886705557261283</v>
      </c>
      <c r="J10" s="19">
        <v>0.89</v>
      </c>
    </row>
    <row r="11" spans="1:16" s="3" customFormat="1" ht="21" customHeight="1">
      <c r="A11" s="112"/>
      <c r="B11" s="15"/>
      <c r="C11" s="15"/>
      <c r="D11" s="21">
        <v>782</v>
      </c>
      <c r="E11" s="17"/>
      <c r="F11" s="18"/>
      <c r="G11" s="17"/>
      <c r="H11" s="18"/>
      <c r="I11" s="17"/>
      <c r="J11" s="19"/>
    </row>
    <row r="12" spans="1:16" s="3" customFormat="1" ht="21" customHeight="1">
      <c r="A12" s="112">
        <v>22</v>
      </c>
      <c r="B12" s="15">
        <v>5021</v>
      </c>
      <c r="C12" s="15">
        <v>100</v>
      </c>
      <c r="D12" s="22">
        <v>4753</v>
      </c>
      <c r="E12" s="23">
        <v>94.7</v>
      </c>
      <c r="F12" s="24">
        <v>255</v>
      </c>
      <c r="G12" s="23">
        <v>5.0999999999999996</v>
      </c>
      <c r="H12" s="24">
        <v>13</v>
      </c>
      <c r="I12" s="23">
        <v>0.2</v>
      </c>
      <c r="J12" s="25">
        <v>1.18</v>
      </c>
    </row>
    <row r="13" spans="1:16" s="3" customFormat="1" ht="21" customHeight="1">
      <c r="A13" s="112"/>
      <c r="B13" s="15"/>
      <c r="C13" s="15"/>
      <c r="D13" s="26">
        <v>410</v>
      </c>
      <c r="E13" s="23"/>
      <c r="F13" s="24"/>
      <c r="G13" s="23"/>
      <c r="H13" s="24"/>
      <c r="I13" s="23"/>
      <c r="J13" s="25"/>
    </row>
    <row r="14" spans="1:16" s="3" customFormat="1" ht="21" customHeight="1">
      <c r="A14" s="573">
        <v>27</v>
      </c>
      <c r="B14" s="574">
        <v>4505</v>
      </c>
      <c r="C14" s="574">
        <v>100</v>
      </c>
      <c r="D14" s="22">
        <v>4249</v>
      </c>
      <c r="E14" s="569">
        <v>94.3</v>
      </c>
      <c r="F14" s="571">
        <v>239</v>
      </c>
      <c r="G14" s="569">
        <v>5.3</v>
      </c>
      <c r="H14" s="571">
        <v>17</v>
      </c>
      <c r="I14" s="569">
        <v>0.4</v>
      </c>
      <c r="J14" s="577">
        <v>1.32</v>
      </c>
    </row>
    <row r="15" spans="1:16" s="3" customFormat="1" ht="21" customHeight="1">
      <c r="A15" s="573"/>
      <c r="B15" s="574"/>
      <c r="C15" s="574"/>
      <c r="D15" s="26">
        <v>358</v>
      </c>
      <c r="E15" s="569"/>
      <c r="F15" s="571"/>
      <c r="G15" s="569"/>
      <c r="H15" s="571"/>
      <c r="I15" s="569"/>
      <c r="J15" s="577"/>
    </row>
    <row r="16" spans="1:16" s="3" customFormat="1" ht="21" customHeight="1">
      <c r="A16" s="573" t="s">
        <v>133</v>
      </c>
      <c r="B16" s="574">
        <v>6909.83</v>
      </c>
      <c r="C16" s="574">
        <v>100</v>
      </c>
      <c r="D16" s="22">
        <v>6749.26</v>
      </c>
      <c r="E16" s="569">
        <v>97.676209110788548</v>
      </c>
      <c r="F16" s="571">
        <v>144.34</v>
      </c>
      <c r="G16" s="569">
        <v>2.0889081207497147</v>
      </c>
      <c r="H16" s="571">
        <v>16.23</v>
      </c>
      <c r="I16" s="569">
        <v>0.23488276846174216</v>
      </c>
      <c r="J16" s="577">
        <v>3</v>
      </c>
    </row>
    <row r="17" spans="1:16" s="3" customFormat="1" ht="21" customHeight="1">
      <c r="A17" s="575"/>
      <c r="B17" s="576"/>
      <c r="C17" s="576"/>
      <c r="D17" s="127" t="s">
        <v>150</v>
      </c>
      <c r="E17" s="570"/>
      <c r="F17" s="572"/>
      <c r="G17" s="570"/>
      <c r="H17" s="572"/>
      <c r="I17" s="570"/>
      <c r="J17" s="578"/>
    </row>
    <row r="18" spans="1:16" s="3" customFormat="1" ht="20.25" customHeight="1">
      <c r="A18" s="27" t="s">
        <v>21</v>
      </c>
      <c r="J18" s="7" t="s">
        <v>22</v>
      </c>
    </row>
    <row r="19" spans="1:16" s="3" customFormat="1" ht="15.75" customHeight="1">
      <c r="A19" s="28"/>
      <c r="J19" s="7"/>
    </row>
    <row r="20" spans="1:16">
      <c r="A20" s="10"/>
      <c r="O20" s="9"/>
      <c r="P20" s="9"/>
    </row>
    <row r="21" spans="1:16">
      <c r="A21" s="10"/>
      <c r="O21" s="9"/>
      <c r="P21" s="9"/>
    </row>
    <row r="22" spans="1:16">
      <c r="A22" s="10"/>
      <c r="O22" s="9"/>
      <c r="P22" s="9"/>
    </row>
    <row r="23" spans="1:16">
      <c r="A23" s="10"/>
      <c r="O23" s="9"/>
      <c r="P23" s="9"/>
    </row>
  </sheetData>
  <mergeCells count="24">
    <mergeCell ref="I16:I17"/>
    <mergeCell ref="J16:J17"/>
    <mergeCell ref="H14:H15"/>
    <mergeCell ref="I14:I15"/>
    <mergeCell ref="J14:J15"/>
    <mergeCell ref="G16:G17"/>
    <mergeCell ref="H16:H17"/>
    <mergeCell ref="A14:A15"/>
    <mergeCell ref="B14:B15"/>
    <mergeCell ref="C14:C15"/>
    <mergeCell ref="E14:E15"/>
    <mergeCell ref="F14:F15"/>
    <mergeCell ref="G14:G15"/>
    <mergeCell ref="A16:A17"/>
    <mergeCell ref="B16:B17"/>
    <mergeCell ref="C16:C17"/>
    <mergeCell ref="E16:E17"/>
    <mergeCell ref="F16:F17"/>
    <mergeCell ref="A1:J1"/>
    <mergeCell ref="A4:A5"/>
    <mergeCell ref="B4:C4"/>
    <mergeCell ref="D4:E4"/>
    <mergeCell ref="F4:G4"/>
    <mergeCell ref="H4:I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00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42E4-5162-4E30-A723-4EA593FC2EB0}">
  <dimension ref="A1:H30"/>
  <sheetViews>
    <sheetView showGridLines="0" zoomScale="115" workbookViewId="0">
      <selection sqref="A1:H1"/>
    </sheetView>
  </sheetViews>
  <sheetFormatPr defaultColWidth="10.625" defaultRowHeight="14.25"/>
  <cols>
    <col min="1" max="1" width="0.875" style="141" customWidth="1"/>
    <col min="2" max="2" width="18.125" style="141" customWidth="1"/>
    <col min="3" max="3" width="0.875" style="141" customWidth="1"/>
    <col min="4" max="8" width="10.75" style="141" customWidth="1"/>
    <col min="9" max="16384" width="10.625" style="141"/>
  </cols>
  <sheetData>
    <row r="1" spans="1:8" ht="30" customHeight="1">
      <c r="A1" s="428" t="s">
        <v>189</v>
      </c>
      <c r="B1" s="428"/>
      <c r="C1" s="428"/>
      <c r="D1" s="428"/>
      <c r="E1" s="428"/>
      <c r="F1" s="428"/>
      <c r="G1" s="428"/>
      <c r="H1" s="428"/>
    </row>
    <row r="2" spans="1:8" ht="30" customHeight="1">
      <c r="A2" s="152"/>
      <c r="B2" s="152"/>
      <c r="C2" s="152"/>
      <c r="D2" s="152"/>
      <c r="E2" s="152"/>
      <c r="F2" s="152"/>
      <c r="G2" s="152"/>
      <c r="H2" s="152"/>
    </row>
    <row r="3" spans="1:8" s="142" customFormat="1" ht="15.75" customHeight="1">
      <c r="F3" s="202"/>
      <c r="G3" s="202"/>
      <c r="H3" s="202" t="s">
        <v>190</v>
      </c>
    </row>
    <row r="4" spans="1:8" s="142" customFormat="1" ht="27.75" customHeight="1">
      <c r="A4" s="203"/>
      <c r="B4" s="204" t="s">
        <v>191</v>
      </c>
      <c r="C4" s="205"/>
      <c r="D4" s="206" t="s">
        <v>120</v>
      </c>
      <c r="E4" s="206" t="s">
        <v>126</v>
      </c>
      <c r="F4" s="206" t="s">
        <v>129</v>
      </c>
      <c r="G4" s="206" t="s">
        <v>151</v>
      </c>
      <c r="H4" s="206" t="s">
        <v>158</v>
      </c>
    </row>
    <row r="5" spans="1:8" s="142" customFormat="1" ht="27.75" customHeight="1">
      <c r="A5" s="207"/>
      <c r="B5" s="208" t="s">
        <v>2</v>
      </c>
      <c r="C5" s="209"/>
      <c r="D5" s="210">
        <v>238878</v>
      </c>
      <c r="E5" s="210">
        <v>241068</v>
      </c>
      <c r="F5" s="210">
        <v>187660</v>
      </c>
      <c r="G5" s="210">
        <v>170874</v>
      </c>
      <c r="H5" s="231">
        <v>227442</v>
      </c>
    </row>
    <row r="6" spans="1:8" s="142" customFormat="1" ht="27.75" customHeight="1">
      <c r="B6" s="211" t="s">
        <v>192</v>
      </c>
      <c r="C6" s="212"/>
      <c r="D6" s="213">
        <v>143818</v>
      </c>
      <c r="E6" s="214">
        <v>110123</v>
      </c>
      <c r="F6" s="214">
        <v>122958</v>
      </c>
      <c r="G6" s="214">
        <v>96731</v>
      </c>
      <c r="H6" s="232">
        <v>71087</v>
      </c>
    </row>
    <row r="7" spans="1:8" s="142" customFormat="1" ht="27.75" customHeight="1">
      <c r="B7" s="230" t="s">
        <v>199</v>
      </c>
      <c r="C7" s="212"/>
      <c r="D7" s="213">
        <v>8467</v>
      </c>
      <c r="E7" s="214">
        <v>65503</v>
      </c>
      <c r="F7" s="214">
        <v>9717</v>
      </c>
      <c r="G7" s="214">
        <v>8936</v>
      </c>
      <c r="H7" s="232">
        <v>92455</v>
      </c>
    </row>
    <row r="8" spans="1:8" s="142" customFormat="1" ht="27.75" customHeight="1">
      <c r="B8" s="211" t="s">
        <v>193</v>
      </c>
      <c r="C8" s="212"/>
      <c r="D8" s="213">
        <v>0</v>
      </c>
      <c r="E8" s="213">
        <v>0</v>
      </c>
      <c r="F8" s="214">
        <v>314</v>
      </c>
      <c r="G8" s="214" t="s">
        <v>194</v>
      </c>
      <c r="H8" s="232">
        <v>36589</v>
      </c>
    </row>
    <row r="9" spans="1:8" s="142" customFormat="1" ht="27.75" customHeight="1">
      <c r="B9" s="211" t="s">
        <v>195</v>
      </c>
      <c r="C9" s="212"/>
      <c r="D9" s="213">
        <v>0</v>
      </c>
      <c r="E9" s="214">
        <v>0</v>
      </c>
      <c r="F9" s="214">
        <v>0</v>
      </c>
      <c r="G9" s="214">
        <v>570</v>
      </c>
      <c r="H9" s="232">
        <v>0</v>
      </c>
    </row>
    <row r="10" spans="1:8" s="142" customFormat="1" ht="27.75" customHeight="1">
      <c r="B10" s="211" t="s">
        <v>196</v>
      </c>
      <c r="C10" s="212"/>
      <c r="D10" s="213">
        <v>58163</v>
      </c>
      <c r="E10" s="214">
        <v>36362</v>
      </c>
      <c r="F10" s="214">
        <v>25274</v>
      </c>
      <c r="G10" s="214">
        <v>24328</v>
      </c>
      <c r="H10" s="232">
        <v>7685</v>
      </c>
    </row>
    <row r="11" spans="1:8" s="142" customFormat="1" ht="27.75" customHeight="1">
      <c r="A11" s="215"/>
      <c r="B11" s="216" t="s">
        <v>197</v>
      </c>
      <c r="C11" s="217"/>
      <c r="D11" s="218">
        <v>28430</v>
      </c>
      <c r="E11" s="219">
        <v>29080</v>
      </c>
      <c r="F11" s="219">
        <v>29397</v>
      </c>
      <c r="G11" s="219">
        <v>40309</v>
      </c>
      <c r="H11" s="233">
        <v>19625</v>
      </c>
    </row>
    <row r="12" spans="1:8" s="142" customFormat="1" ht="20.25" customHeight="1">
      <c r="A12" s="60" t="s">
        <v>345</v>
      </c>
      <c r="F12" s="220"/>
      <c r="G12" s="220"/>
      <c r="H12" s="220" t="s">
        <v>198</v>
      </c>
    </row>
    <row r="13" spans="1:8">
      <c r="A13" s="129"/>
      <c r="B13" s="221"/>
      <c r="C13" s="129"/>
      <c r="D13" s="129"/>
      <c r="E13" s="129"/>
    </row>
    <row r="14" spans="1:8">
      <c r="A14" s="129"/>
      <c r="B14" s="221"/>
      <c r="C14" s="129"/>
      <c r="D14" s="129"/>
      <c r="E14" s="129"/>
    </row>
    <row r="15" spans="1:8" ht="24" customHeight="1">
      <c r="A15" s="129"/>
      <c r="B15" s="221"/>
      <c r="C15" s="129"/>
      <c r="D15" s="129"/>
      <c r="E15" s="129"/>
    </row>
    <row r="16" spans="1:8" ht="24" customHeight="1">
      <c r="A16" s="129"/>
      <c r="B16" s="221"/>
      <c r="C16" s="129"/>
      <c r="D16" s="129"/>
      <c r="E16" s="129"/>
    </row>
    <row r="17" spans="1:5" ht="24" customHeight="1">
      <c r="A17" s="129"/>
      <c r="B17" s="221"/>
      <c r="C17" s="129"/>
      <c r="D17" s="129"/>
      <c r="E17" s="129"/>
    </row>
    <row r="18" spans="1:5" ht="24" customHeight="1">
      <c r="A18" s="129"/>
      <c r="B18" s="221"/>
      <c r="C18" s="129"/>
      <c r="D18" s="129"/>
      <c r="E18" s="129"/>
    </row>
    <row r="19" spans="1:5" ht="24" customHeight="1">
      <c r="A19" s="129"/>
      <c r="B19" s="221"/>
      <c r="C19" s="129"/>
      <c r="D19" s="129"/>
      <c r="E19" s="129"/>
    </row>
    <row r="20" spans="1:5" ht="24" customHeight="1">
      <c r="A20" s="129"/>
      <c r="B20" s="221"/>
      <c r="C20" s="129"/>
      <c r="D20" s="129"/>
      <c r="E20" s="129"/>
    </row>
    <row r="21" spans="1:5" ht="24" customHeight="1">
      <c r="A21" s="129"/>
      <c r="B21" s="221"/>
      <c r="C21" s="129"/>
      <c r="D21" s="129"/>
      <c r="E21" s="129"/>
    </row>
    <row r="22" spans="1:5" ht="24" customHeight="1">
      <c r="A22" s="129"/>
      <c r="B22" s="129"/>
      <c r="C22" s="129"/>
      <c r="D22" s="129"/>
      <c r="E22" s="129"/>
    </row>
    <row r="23" spans="1:5" ht="24" customHeight="1">
      <c r="A23" s="129"/>
      <c r="B23" s="129"/>
      <c r="C23" s="129"/>
      <c r="D23" s="129"/>
      <c r="E23" s="129"/>
    </row>
    <row r="24" spans="1:5" ht="18" customHeight="1">
      <c r="A24" s="129"/>
      <c r="B24" s="129"/>
      <c r="C24" s="129"/>
      <c r="D24" s="129"/>
      <c r="E24" s="129"/>
    </row>
    <row r="25" spans="1:5" ht="18" customHeight="1">
      <c r="A25" s="129"/>
      <c r="B25" s="129"/>
      <c r="C25" s="129"/>
      <c r="D25" s="129"/>
      <c r="E25" s="129"/>
    </row>
    <row r="26" spans="1:5" ht="18" customHeight="1">
      <c r="B26" s="129"/>
    </row>
    <row r="27" spans="1:5" ht="18" customHeight="1"/>
    <row r="28" spans="1:5" ht="18" customHeight="1"/>
    <row r="29" spans="1:5" ht="18" customHeight="1"/>
    <row r="30" spans="1:5" ht="18" customHeight="1"/>
  </sheetData>
  <sheetProtection selectLockedCells="1"/>
  <mergeCells count="1">
    <mergeCell ref="A1:H1"/>
  </mergeCells>
  <phoneticPr fontId="5"/>
  <printOptions horizontalCentered="1"/>
  <pageMargins left="0.78740157480314965" right="0.59055118110236227" top="0.98425196850393704" bottom="0.39370078740157483" header="0.31496062992125984" footer="0.51181102362204722"/>
  <pageSetup paperSize="9" orientation="portrait" r:id="rId1"/>
  <headerFooter alignWithMargins="0">
    <oddHeader>&amp;R&amp;11 5. 農林水産業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showGridLines="0" zoomScale="110" zoomScaleNormal="110" workbookViewId="0">
      <selection sqref="A1:L1"/>
    </sheetView>
  </sheetViews>
  <sheetFormatPr defaultColWidth="9" defaultRowHeight="14.25"/>
  <cols>
    <col min="1" max="1" width="5.5" style="85" bestFit="1" customWidth="1"/>
    <col min="2" max="2" width="8.625" style="85" customWidth="1"/>
    <col min="3" max="3" width="7.125" style="85" customWidth="1"/>
    <col min="4" max="4" width="10.375" style="85" customWidth="1"/>
    <col min="5" max="5" width="7.125" style="85" customWidth="1"/>
    <col min="6" max="6" width="10.375" style="85" customWidth="1"/>
    <col min="7" max="7" width="7.125" style="85" customWidth="1"/>
    <col min="8" max="8" width="10.375" style="85" customWidth="1"/>
    <col min="9" max="9" width="7.125" style="85" customWidth="1"/>
    <col min="10" max="10" width="10.375" style="85" customWidth="1"/>
    <col min="11" max="11" width="7.125" style="85" customWidth="1"/>
    <col min="12" max="12" width="10.375" style="85" customWidth="1"/>
    <col min="13" max="16384" width="9" style="85"/>
  </cols>
  <sheetData>
    <row r="1" spans="1:12" ht="30" customHeight="1">
      <c r="A1" s="431" t="s">
        <v>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2" ht="30" customHeight="1">
      <c r="A2" s="10"/>
      <c r="B2" s="10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86" customFormat="1" ht="29.25" customHeight="1">
      <c r="A4" s="433" t="s">
        <v>77</v>
      </c>
      <c r="B4" s="434"/>
      <c r="C4" s="439" t="s">
        <v>78</v>
      </c>
      <c r="D4" s="441"/>
      <c r="E4" s="439" t="s">
        <v>79</v>
      </c>
      <c r="F4" s="441"/>
      <c r="G4" s="439" t="s">
        <v>80</v>
      </c>
      <c r="H4" s="441"/>
      <c r="I4" s="439" t="s">
        <v>81</v>
      </c>
      <c r="J4" s="441"/>
      <c r="K4" s="439" t="s">
        <v>82</v>
      </c>
      <c r="L4" s="440"/>
    </row>
    <row r="5" spans="1:12" s="86" customFormat="1" ht="29.25" customHeight="1">
      <c r="A5" s="435"/>
      <c r="B5" s="436"/>
      <c r="C5" s="87" t="s">
        <v>83</v>
      </c>
      <c r="D5" s="13" t="s">
        <v>84</v>
      </c>
      <c r="E5" s="87" t="s">
        <v>83</v>
      </c>
      <c r="F5" s="13" t="s">
        <v>84</v>
      </c>
      <c r="G5" s="87" t="s">
        <v>83</v>
      </c>
      <c r="H5" s="13" t="s">
        <v>84</v>
      </c>
      <c r="I5" s="87" t="s">
        <v>83</v>
      </c>
      <c r="J5" s="13" t="s">
        <v>85</v>
      </c>
      <c r="K5" s="87" t="s">
        <v>83</v>
      </c>
      <c r="L5" s="13" t="s">
        <v>85</v>
      </c>
    </row>
    <row r="6" spans="1:12" s="86" customFormat="1" ht="27" customHeight="1">
      <c r="A6" s="7" t="s">
        <v>27</v>
      </c>
      <c r="B6" s="88">
        <v>30</v>
      </c>
      <c r="C6" s="89">
        <v>3</v>
      </c>
      <c r="D6" s="89">
        <v>132</v>
      </c>
      <c r="E6" s="89">
        <v>5</v>
      </c>
      <c r="F6" s="89">
        <v>232</v>
      </c>
      <c r="G6" s="89">
        <v>0</v>
      </c>
      <c r="H6" s="89">
        <v>0</v>
      </c>
      <c r="I6" s="89">
        <v>5</v>
      </c>
      <c r="J6" s="89">
        <v>5740</v>
      </c>
      <c r="K6" s="89">
        <v>1</v>
      </c>
      <c r="L6" s="90">
        <v>26000</v>
      </c>
    </row>
    <row r="7" spans="1:12" s="86" customFormat="1" ht="27" customHeight="1">
      <c r="A7" s="38" t="s">
        <v>124</v>
      </c>
      <c r="B7" s="88" t="s">
        <v>125</v>
      </c>
      <c r="C7" s="91">
        <v>3</v>
      </c>
      <c r="D7" s="91">
        <v>131</v>
      </c>
      <c r="E7" s="91">
        <v>6</v>
      </c>
      <c r="F7" s="91">
        <v>246</v>
      </c>
      <c r="G7" s="91">
        <v>0</v>
      </c>
      <c r="H7" s="91">
        <v>0</v>
      </c>
      <c r="I7" s="91">
        <v>5</v>
      </c>
      <c r="J7" s="91">
        <v>6608</v>
      </c>
      <c r="K7" s="91">
        <v>1</v>
      </c>
      <c r="L7" s="92">
        <v>26000</v>
      </c>
    </row>
    <row r="8" spans="1:12" s="86" customFormat="1" ht="27" customHeight="1">
      <c r="A8" s="38"/>
      <c r="B8" s="128">
        <v>2</v>
      </c>
      <c r="C8" s="91">
        <v>2</v>
      </c>
      <c r="D8" s="91">
        <v>102</v>
      </c>
      <c r="E8" s="91">
        <v>5</v>
      </c>
      <c r="F8" s="91">
        <v>255</v>
      </c>
      <c r="G8" s="91">
        <v>0</v>
      </c>
      <c r="H8" s="91">
        <v>0</v>
      </c>
      <c r="I8" s="91">
        <v>4</v>
      </c>
      <c r="J8" s="91">
        <v>6270</v>
      </c>
      <c r="K8" s="91">
        <v>1</v>
      </c>
      <c r="L8" s="92">
        <v>23300</v>
      </c>
    </row>
    <row r="9" spans="1:12" s="86" customFormat="1" ht="27" customHeight="1">
      <c r="A9" s="38"/>
      <c r="B9" s="128">
        <v>3</v>
      </c>
      <c r="C9" s="91">
        <v>3</v>
      </c>
      <c r="D9" s="91">
        <v>131</v>
      </c>
      <c r="E9" s="91">
        <v>4</v>
      </c>
      <c r="F9" s="91">
        <v>250</v>
      </c>
      <c r="G9" s="91">
        <v>0</v>
      </c>
      <c r="H9" s="91">
        <v>0</v>
      </c>
      <c r="I9" s="91">
        <v>5</v>
      </c>
      <c r="J9" s="91">
        <v>7230</v>
      </c>
      <c r="K9" s="91">
        <v>1</v>
      </c>
      <c r="L9" s="92">
        <v>23700</v>
      </c>
    </row>
    <row r="10" spans="1:12" s="86" customFormat="1" ht="27" customHeight="1">
      <c r="A10" s="93"/>
      <c r="B10" s="95">
        <v>4</v>
      </c>
      <c r="C10" s="165">
        <v>3</v>
      </c>
      <c r="D10" s="165">
        <v>143</v>
      </c>
      <c r="E10" s="165">
        <v>4</v>
      </c>
      <c r="F10" s="165">
        <v>233</v>
      </c>
      <c r="G10" s="165">
        <v>0</v>
      </c>
      <c r="H10" s="165">
        <v>0</v>
      </c>
      <c r="I10" s="165">
        <v>5</v>
      </c>
      <c r="J10" s="165">
        <v>7070</v>
      </c>
      <c r="K10" s="165">
        <v>1</v>
      </c>
      <c r="L10" s="166">
        <v>24200</v>
      </c>
    </row>
    <row r="11" spans="1:12" s="86" customFormat="1" ht="20.25" customHeight="1">
      <c r="A11" s="27"/>
      <c r="B11" s="7"/>
      <c r="D11" s="3"/>
      <c r="E11" s="3"/>
      <c r="F11" s="3"/>
      <c r="G11" s="3"/>
      <c r="H11" s="3"/>
      <c r="I11" s="3"/>
      <c r="J11" s="3"/>
      <c r="K11" s="3"/>
      <c r="L11" s="7" t="s">
        <v>123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5"/>
  <printOptions horizontalCentered="1"/>
  <pageMargins left="0.78740157480314965" right="0.78740157480314965" top="0.78740157480314965" bottom="0.39370078740157483" header="0.31496062992125984" footer="0.19685039370078741"/>
  <pageSetup paperSize="9" firstPageNumber="80" orientation="landscape" useFirstPageNumber="1" horizontalDpi="240" verticalDpi="240" r:id="rId1"/>
  <headerFooter alignWithMargins="0">
    <oddHeader>&amp;R&amp;11 5. 農林水産業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showGridLines="0" zoomScaleNormal="100" zoomScaleSheetLayoutView="86" workbookViewId="0">
      <selection sqref="A1:G1"/>
    </sheetView>
  </sheetViews>
  <sheetFormatPr defaultColWidth="10.625" defaultRowHeight="14.25"/>
  <cols>
    <col min="1" max="1" width="5.375" style="9" customWidth="1"/>
    <col min="2" max="2" width="13.75" style="9" customWidth="1"/>
    <col min="3" max="7" width="11.25" style="9" customWidth="1"/>
    <col min="8" max="16384" width="10.625" style="9"/>
  </cols>
  <sheetData>
    <row r="1" spans="1:7" ht="30" customHeight="1">
      <c r="A1" s="431" t="s">
        <v>121</v>
      </c>
      <c r="B1" s="431"/>
      <c r="C1" s="431"/>
      <c r="D1" s="431"/>
      <c r="E1" s="431"/>
      <c r="F1" s="431"/>
      <c r="G1" s="431"/>
    </row>
    <row r="2" spans="1:7" ht="30" customHeight="1">
      <c r="A2" s="1"/>
      <c r="B2" s="1"/>
      <c r="C2" s="1"/>
      <c r="D2" s="1"/>
      <c r="E2" s="10"/>
      <c r="F2" s="10"/>
      <c r="G2" s="10"/>
    </row>
    <row r="3" spans="1:7" ht="20.100000000000001" customHeight="1">
      <c r="A3" s="1"/>
      <c r="B3" s="1"/>
      <c r="C3" s="1"/>
      <c r="D3" s="1"/>
      <c r="E3" s="10"/>
      <c r="F3" s="10"/>
      <c r="G3" s="10"/>
    </row>
    <row r="4" spans="1:7" s="3" customFormat="1" ht="24" customHeight="1">
      <c r="A4" s="440" t="s">
        <v>86</v>
      </c>
      <c r="B4" s="441"/>
      <c r="C4" s="74" t="s">
        <v>120</v>
      </c>
      <c r="D4" s="74" t="s">
        <v>126</v>
      </c>
      <c r="E4" s="74" t="s">
        <v>129</v>
      </c>
      <c r="F4" s="74" t="s">
        <v>151</v>
      </c>
      <c r="G4" s="74" t="s">
        <v>158</v>
      </c>
    </row>
    <row r="5" spans="1:7" s="3" customFormat="1" ht="24" customHeight="1">
      <c r="A5" s="444" t="s">
        <v>87</v>
      </c>
      <c r="B5" s="445"/>
      <c r="C5" s="75">
        <v>5260</v>
      </c>
      <c r="D5" s="76">
        <v>5330</v>
      </c>
      <c r="E5" s="76">
        <v>5290</v>
      </c>
      <c r="F5" s="169">
        <v>5210</v>
      </c>
      <c r="G5" s="167">
        <v>4990</v>
      </c>
    </row>
    <row r="6" spans="1:7" s="3" customFormat="1" ht="24" customHeight="1">
      <c r="A6" s="446" t="s">
        <v>88</v>
      </c>
      <c r="B6" s="447"/>
      <c r="C6" s="75">
        <v>28500</v>
      </c>
      <c r="D6" s="76">
        <v>28400</v>
      </c>
      <c r="E6" s="76">
        <v>28200</v>
      </c>
      <c r="F6" s="169">
        <v>27500</v>
      </c>
      <c r="G6" s="167">
        <v>26500</v>
      </c>
    </row>
    <row r="7" spans="1:7" s="3" customFormat="1" ht="24" customHeight="1">
      <c r="A7" s="448" t="s">
        <v>89</v>
      </c>
      <c r="B7" s="449"/>
      <c r="C7" s="77">
        <v>543</v>
      </c>
      <c r="D7" s="78">
        <v>533</v>
      </c>
      <c r="E7" s="78">
        <v>532</v>
      </c>
      <c r="F7" s="170">
        <v>528</v>
      </c>
      <c r="G7" s="168">
        <v>531</v>
      </c>
    </row>
    <row r="8" spans="1:7" s="3" customFormat="1" ht="20.25" customHeight="1">
      <c r="A8" s="60"/>
      <c r="B8" s="79"/>
      <c r="C8" s="80"/>
      <c r="D8" s="80"/>
      <c r="F8" s="81"/>
      <c r="G8" s="81" t="s">
        <v>127</v>
      </c>
    </row>
    <row r="9" spans="1:7" s="3" customFormat="1" ht="21" customHeight="1">
      <c r="B9" s="82"/>
      <c r="F9" s="83"/>
      <c r="G9" s="83"/>
    </row>
    <row r="10" spans="1:7" s="3" customFormat="1" ht="18" customHeight="1">
      <c r="A10" s="6"/>
      <c r="B10" s="82"/>
    </row>
    <row r="11" spans="1:7" ht="18" customHeight="1">
      <c r="A11" s="39"/>
      <c r="B11" s="84"/>
      <c r="C11" s="1"/>
      <c r="D11" s="1"/>
      <c r="E11" s="1"/>
      <c r="F11" s="1"/>
      <c r="G11" s="1"/>
    </row>
    <row r="12" spans="1:7" ht="18" customHeight="1">
      <c r="A12" s="1"/>
      <c r="B12" s="84"/>
      <c r="C12" s="1"/>
      <c r="D12" s="1"/>
      <c r="E12" s="1"/>
      <c r="F12" s="1"/>
      <c r="G12" s="1"/>
    </row>
    <row r="13" spans="1:7" ht="18" customHeight="1">
      <c r="A13" s="1"/>
      <c r="B13" s="84"/>
      <c r="C13" s="1"/>
      <c r="D13" s="1"/>
      <c r="E13" s="1"/>
      <c r="F13" s="1"/>
      <c r="G13" s="1"/>
    </row>
    <row r="14" spans="1:7" ht="18" customHeight="1">
      <c r="A14" s="1"/>
      <c r="B14" s="84"/>
      <c r="C14" s="1"/>
      <c r="D14" s="1"/>
      <c r="E14" s="1"/>
      <c r="F14" s="1"/>
      <c r="G14" s="1"/>
    </row>
    <row r="15" spans="1:7" ht="18" customHeight="1">
      <c r="A15" s="1"/>
      <c r="B15" s="1"/>
      <c r="C15" s="1"/>
      <c r="D15" s="1"/>
      <c r="E15" s="1"/>
      <c r="F15" s="1"/>
      <c r="G15" s="1"/>
    </row>
    <row r="16" spans="1:7" ht="18" customHeight="1">
      <c r="A16" s="1"/>
      <c r="B16" s="1"/>
      <c r="C16" s="1"/>
      <c r="D16" s="1"/>
      <c r="E16" s="1"/>
      <c r="F16" s="1"/>
      <c r="G16" s="1"/>
    </row>
    <row r="17" spans="1:7" ht="18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"/>
      <c r="B18" s="1"/>
      <c r="C18" s="1"/>
      <c r="D18" s="1"/>
      <c r="E18" s="1"/>
      <c r="F18" s="1"/>
      <c r="G18" s="1"/>
    </row>
    <row r="19" spans="1:7" ht="18" customHeight="1">
      <c r="A19" s="1"/>
      <c r="B19" s="1"/>
    </row>
    <row r="20" spans="1:7" ht="18" customHeight="1">
      <c r="A20" s="1"/>
    </row>
    <row r="21" spans="1:7" ht="18" customHeight="1">
      <c r="A21" s="1"/>
    </row>
    <row r="22" spans="1:7" ht="18" customHeight="1">
      <c r="A22" s="1"/>
    </row>
    <row r="23" spans="1:7" ht="18" customHeight="1">
      <c r="A23" s="1"/>
    </row>
    <row r="24" spans="1:7" ht="18" customHeight="1">
      <c r="A24" s="1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</sheetData>
  <sheetProtection selectLockedCells="1"/>
  <mergeCells count="5">
    <mergeCell ref="A1:G1"/>
    <mergeCell ref="A4:B4"/>
    <mergeCell ref="A5:B5"/>
    <mergeCell ref="A6:B6"/>
    <mergeCell ref="A7:B7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2" orientation="portrait" useFirstPageNumber="1" r:id="rId1"/>
  <headerFooter alignWithMargins="0">
    <oddHeader>&amp;R&amp;"ＭＳ ゴシック,標準"&amp;11 5. 農林水産業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showGridLines="0" zoomScale="110" zoomScaleNormal="110" workbookViewId="0">
      <selection sqref="A1:K1"/>
    </sheetView>
  </sheetViews>
  <sheetFormatPr defaultColWidth="10.625" defaultRowHeight="14.25"/>
  <cols>
    <col min="1" max="1" width="15" style="1" customWidth="1"/>
    <col min="2" max="4" width="9.625" style="1" customWidth="1"/>
    <col min="5" max="11" width="9.625" style="9" customWidth="1"/>
    <col min="12" max="16384" width="10.625" style="9"/>
  </cols>
  <sheetData>
    <row r="1" spans="1:11" s="49" customFormat="1" ht="30" customHeight="1">
      <c r="A1" s="431" t="s">
        <v>122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11" s="49" customFormat="1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49" customFormat="1" ht="20.100000000000001" customHeight="1">
      <c r="A3" s="29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s="3" customFormat="1" ht="22.5" customHeight="1">
      <c r="A4" s="434" t="s">
        <v>90</v>
      </c>
      <c r="B4" s="452" t="s">
        <v>28</v>
      </c>
      <c r="C4" s="453"/>
      <c r="D4" s="452" t="s">
        <v>119</v>
      </c>
      <c r="E4" s="453"/>
      <c r="F4" s="452" t="s">
        <v>130</v>
      </c>
      <c r="G4" s="453"/>
      <c r="H4" s="450" t="s">
        <v>152</v>
      </c>
      <c r="I4" s="451"/>
      <c r="J4" s="450" t="s">
        <v>159</v>
      </c>
      <c r="K4" s="451"/>
    </row>
    <row r="5" spans="1:11" s="3" customFormat="1" ht="22.5" customHeight="1">
      <c r="A5" s="436"/>
      <c r="B5" s="51" t="s">
        <v>91</v>
      </c>
      <c r="C5" s="52" t="s">
        <v>92</v>
      </c>
      <c r="D5" s="51" t="s">
        <v>91</v>
      </c>
      <c r="E5" s="52" t="s">
        <v>92</v>
      </c>
      <c r="F5" s="51" t="s">
        <v>91</v>
      </c>
      <c r="G5" s="52" t="s">
        <v>92</v>
      </c>
      <c r="H5" s="51" t="s">
        <v>91</v>
      </c>
      <c r="I5" s="52" t="s">
        <v>92</v>
      </c>
      <c r="J5" s="51" t="s">
        <v>91</v>
      </c>
      <c r="K5" s="52" t="s">
        <v>92</v>
      </c>
    </row>
    <row r="6" spans="1:11" s="3" customFormat="1" ht="12.75" customHeight="1">
      <c r="A6" s="53"/>
      <c r="B6" s="54" t="s">
        <v>93</v>
      </c>
      <c r="C6" s="55" t="s">
        <v>94</v>
      </c>
      <c r="D6" s="54" t="s">
        <v>93</v>
      </c>
      <c r="E6" s="55" t="s">
        <v>94</v>
      </c>
      <c r="F6" s="54" t="s">
        <v>93</v>
      </c>
      <c r="G6" s="55" t="s">
        <v>94</v>
      </c>
      <c r="H6" s="54" t="s">
        <v>93</v>
      </c>
      <c r="I6" s="55" t="s">
        <v>94</v>
      </c>
      <c r="J6" s="54" t="s">
        <v>93</v>
      </c>
      <c r="K6" s="55" t="s">
        <v>94</v>
      </c>
    </row>
    <row r="7" spans="1:11" s="3" customFormat="1" ht="23.25" customHeight="1">
      <c r="A7" s="56" t="s">
        <v>95</v>
      </c>
      <c r="B7" s="57">
        <v>921</v>
      </c>
      <c r="C7" s="57">
        <v>3060</v>
      </c>
      <c r="D7" s="57">
        <v>857</v>
      </c>
      <c r="E7" s="57">
        <v>1450</v>
      </c>
      <c r="F7" s="57">
        <v>886</v>
      </c>
      <c r="G7" s="57">
        <v>2970</v>
      </c>
      <c r="H7" s="57">
        <v>928</v>
      </c>
      <c r="I7" s="57">
        <v>3050</v>
      </c>
      <c r="J7" s="171">
        <v>972</v>
      </c>
      <c r="K7" s="171">
        <v>3190</v>
      </c>
    </row>
    <row r="8" spans="1:11" s="3" customFormat="1" ht="23.25" customHeight="1">
      <c r="A8" s="58" t="s">
        <v>96</v>
      </c>
      <c r="B8" s="59">
        <v>439</v>
      </c>
      <c r="C8" s="59">
        <v>659</v>
      </c>
      <c r="D8" s="59">
        <v>435</v>
      </c>
      <c r="E8" s="59">
        <v>562</v>
      </c>
      <c r="F8" s="59">
        <v>431</v>
      </c>
      <c r="G8" s="59">
        <v>522</v>
      </c>
      <c r="H8" s="59">
        <v>412</v>
      </c>
      <c r="I8" s="59">
        <v>503</v>
      </c>
      <c r="J8" s="172">
        <v>410</v>
      </c>
      <c r="K8" s="172">
        <v>656</v>
      </c>
    </row>
    <row r="9" spans="1:11" s="3" customFormat="1" ht="20.25" customHeight="1">
      <c r="A9" s="60"/>
      <c r="B9" s="61"/>
      <c r="C9" s="61"/>
      <c r="D9" s="61"/>
      <c r="E9" s="62"/>
      <c r="I9" s="63"/>
      <c r="K9" s="63" t="s">
        <v>128</v>
      </c>
    </row>
    <row r="10" spans="1:11" ht="15.75" customHeight="1">
      <c r="A10" s="64"/>
      <c r="B10" s="65"/>
      <c r="C10" s="65"/>
      <c r="D10" s="65"/>
      <c r="E10" s="66"/>
      <c r="F10" s="66"/>
    </row>
    <row r="11" spans="1:11" ht="18" customHeight="1">
      <c r="A11" s="67"/>
      <c r="B11" s="67"/>
      <c r="C11" s="67"/>
      <c r="D11" s="67"/>
      <c r="E11" s="66"/>
      <c r="F11" s="66"/>
      <c r="I11" s="68"/>
      <c r="K11" s="68"/>
    </row>
    <row r="12" spans="1:11" ht="18" customHeight="1">
      <c r="A12" s="69"/>
      <c r="B12" s="67"/>
      <c r="C12" s="69"/>
      <c r="D12" s="67"/>
      <c r="E12" s="70"/>
      <c r="F12" s="66"/>
    </row>
    <row r="13" spans="1:11" ht="18" customHeight="1">
      <c r="A13" s="40"/>
      <c r="B13" s="71"/>
      <c r="C13" s="71"/>
      <c r="D13" s="71"/>
    </row>
    <row r="14" spans="1:11" ht="18" customHeight="1">
      <c r="A14" s="40"/>
      <c r="B14" s="72"/>
      <c r="C14" s="72"/>
      <c r="D14" s="72"/>
    </row>
    <row r="15" spans="1:11" ht="18" customHeight="1">
      <c r="A15" s="40"/>
      <c r="B15" s="71"/>
      <c r="C15" s="71"/>
      <c r="D15" s="71"/>
    </row>
    <row r="16" spans="1:11" ht="18" customHeight="1">
      <c r="A16" s="39"/>
      <c r="B16" s="72"/>
      <c r="C16" s="72"/>
      <c r="D16" s="72"/>
    </row>
    <row r="17" spans="1:5">
      <c r="A17" s="39"/>
      <c r="B17" s="39"/>
      <c r="C17" s="39"/>
      <c r="D17" s="73"/>
      <c r="E17" s="1"/>
    </row>
    <row r="18" spans="1:5">
      <c r="A18" s="39"/>
      <c r="B18" s="39"/>
      <c r="C18" s="39"/>
      <c r="D18" s="39"/>
    </row>
    <row r="19" spans="1:5">
      <c r="A19" s="39"/>
      <c r="B19" s="39"/>
      <c r="C19" s="39"/>
      <c r="D19" s="39"/>
    </row>
  </sheetData>
  <sheetProtection selectLockedCells="1"/>
  <mergeCells count="7">
    <mergeCell ref="A1:K1"/>
    <mergeCell ref="A4:A5"/>
    <mergeCell ref="H4:I4"/>
    <mergeCell ref="J4:K4"/>
    <mergeCell ref="F4:G4"/>
    <mergeCell ref="D4:E4"/>
    <mergeCell ref="B4:C4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3" orientation="landscape" useFirstPageNumber="1" r:id="rId1"/>
  <headerFooter alignWithMargins="0">
    <oddHeader>&amp;R&amp;"ＭＳ ゴシック,標準"&amp;11 5. 農林水産業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A4D3-A31E-4926-94DA-FA1CE2A8CD47}">
  <dimension ref="A1:G22"/>
  <sheetViews>
    <sheetView showGridLines="0" zoomScaleNormal="100" workbookViewId="0">
      <selection sqref="A1:G1"/>
    </sheetView>
  </sheetViews>
  <sheetFormatPr defaultColWidth="10.625" defaultRowHeight="14.25"/>
  <cols>
    <col min="1" max="1" width="12.125" style="10" customWidth="1"/>
    <col min="2" max="7" width="9.875" style="9" customWidth="1"/>
    <col min="8" max="16384" width="10.625" style="9"/>
  </cols>
  <sheetData>
    <row r="1" spans="1:7" ht="30" customHeight="1">
      <c r="A1" s="431" t="s">
        <v>318</v>
      </c>
      <c r="B1" s="431"/>
      <c r="C1" s="431"/>
      <c r="D1" s="431"/>
      <c r="E1" s="431"/>
      <c r="F1" s="431"/>
      <c r="G1" s="431"/>
    </row>
    <row r="2" spans="1:7" ht="30" customHeight="1">
      <c r="A2" s="11"/>
      <c r="B2" s="12"/>
      <c r="C2" s="12"/>
      <c r="D2" s="12"/>
      <c r="E2" s="12"/>
      <c r="F2" s="12"/>
      <c r="G2" s="12"/>
    </row>
    <row r="3" spans="1:7" s="3" customFormat="1" ht="20.100000000000001" customHeight="1">
      <c r="A3" s="7"/>
      <c r="G3" s="7" t="s">
        <v>319</v>
      </c>
    </row>
    <row r="4" spans="1:7" s="3" customFormat="1" ht="33" customHeight="1">
      <c r="A4" s="434" t="s">
        <v>320</v>
      </c>
      <c r="B4" s="439" t="s">
        <v>321</v>
      </c>
      <c r="C4" s="440"/>
      <c r="D4" s="440"/>
      <c r="E4" s="441"/>
      <c r="F4" s="439" t="s">
        <v>322</v>
      </c>
      <c r="G4" s="454"/>
    </row>
    <row r="5" spans="1:7" s="3" customFormat="1" ht="33" customHeight="1">
      <c r="A5" s="436"/>
      <c r="B5" s="158" t="s">
        <v>323</v>
      </c>
      <c r="C5" s="158" t="s">
        <v>324</v>
      </c>
      <c r="D5" s="158" t="s">
        <v>325</v>
      </c>
      <c r="E5" s="158" t="s">
        <v>326</v>
      </c>
      <c r="F5" s="158" t="s">
        <v>327</v>
      </c>
      <c r="G5" s="158" t="s">
        <v>328</v>
      </c>
    </row>
    <row r="6" spans="1:7" s="3" customFormat="1" ht="33" customHeight="1">
      <c r="A6" s="357">
        <v>30</v>
      </c>
      <c r="B6" s="358">
        <v>158</v>
      </c>
      <c r="C6" s="358">
        <v>7405</v>
      </c>
      <c r="D6" s="358">
        <v>295673</v>
      </c>
      <c r="E6" s="358">
        <v>190</v>
      </c>
      <c r="F6" s="358">
        <v>12100</v>
      </c>
      <c r="G6" s="359">
        <v>350</v>
      </c>
    </row>
    <row r="7" spans="1:7" s="3" customFormat="1" ht="33" customHeight="1">
      <c r="A7" s="360" t="s">
        <v>329</v>
      </c>
      <c r="B7" s="358">
        <v>138</v>
      </c>
      <c r="C7" s="358">
        <v>7796</v>
      </c>
      <c r="D7" s="358">
        <v>150063</v>
      </c>
      <c r="E7" s="358">
        <v>250</v>
      </c>
      <c r="F7" s="358">
        <v>17300</v>
      </c>
      <c r="G7" s="359">
        <v>300</v>
      </c>
    </row>
    <row r="8" spans="1:7" s="3" customFormat="1" ht="33" customHeight="1">
      <c r="A8" s="360">
        <v>2</v>
      </c>
      <c r="B8" s="358">
        <v>111</v>
      </c>
      <c r="C8" s="358">
        <v>10903</v>
      </c>
      <c r="D8" s="358">
        <v>114212</v>
      </c>
      <c r="E8" s="358">
        <v>450</v>
      </c>
      <c r="F8" s="358">
        <v>8371</v>
      </c>
      <c r="G8" s="359">
        <v>200</v>
      </c>
    </row>
    <row r="9" spans="1:7" s="3" customFormat="1" ht="33" customHeight="1">
      <c r="A9" s="360">
        <v>3</v>
      </c>
      <c r="B9" s="358">
        <v>183</v>
      </c>
      <c r="C9" s="358">
        <v>10949</v>
      </c>
      <c r="D9" s="358">
        <v>92029</v>
      </c>
      <c r="E9" s="358">
        <v>100</v>
      </c>
      <c r="F9" s="358">
        <v>8513</v>
      </c>
      <c r="G9" s="359">
        <v>200</v>
      </c>
    </row>
    <row r="10" spans="1:7" s="3" customFormat="1" ht="33" customHeight="1">
      <c r="A10" s="360">
        <v>4</v>
      </c>
      <c r="B10" s="382">
        <v>192</v>
      </c>
      <c r="C10" s="382">
        <f>1315+6297</f>
        <v>7612</v>
      </c>
      <c r="D10" s="382">
        <v>1376</v>
      </c>
      <c r="E10" s="382">
        <v>139</v>
      </c>
      <c r="F10" s="382">
        <f>6829+1030</f>
        <v>7859</v>
      </c>
      <c r="G10" s="383">
        <v>200</v>
      </c>
    </row>
    <row r="11" spans="1:7" s="3" customFormat="1" ht="20.25" customHeight="1">
      <c r="A11" s="361"/>
      <c r="G11" s="362" t="s">
        <v>330</v>
      </c>
    </row>
    <row r="12" spans="1:7" ht="33" customHeight="1"/>
    <row r="13" spans="1:7" ht="33" customHeight="1"/>
    <row r="14" spans="1:7" ht="30" customHeight="1"/>
    <row r="15" spans="1:7" ht="30" customHeight="1"/>
    <row r="16" spans="1:7" ht="30" customHeight="1">
      <c r="D16" s="363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sheetProtection selectLockedCells="1"/>
  <mergeCells count="4">
    <mergeCell ref="A1:G1"/>
    <mergeCell ref="A4:A5"/>
    <mergeCell ref="B4:E4"/>
    <mergeCell ref="F4:G4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4" orientation="portrait" useFirstPageNumber="1" horizontalDpi="400" verticalDpi="300" r:id="rId1"/>
  <headerFooter alignWithMargins="0">
    <oddHeader>&amp;R&amp;"ＭＳ ゴシック,標準"&amp;11 5. 農林水産業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27B1-1D95-4F36-BAD3-5A467211A395}">
  <dimension ref="A1:H17"/>
  <sheetViews>
    <sheetView showGridLines="0" zoomScaleNormal="100" workbookViewId="0">
      <selection sqref="A1:E1"/>
    </sheetView>
  </sheetViews>
  <sheetFormatPr defaultColWidth="10.625" defaultRowHeight="14.25"/>
  <cols>
    <col min="1" max="5" width="14.75" style="9" customWidth="1"/>
    <col min="6" max="16384" width="10.625" style="9"/>
  </cols>
  <sheetData>
    <row r="1" spans="1:8" ht="30" customHeight="1">
      <c r="A1" s="431" t="s">
        <v>331</v>
      </c>
      <c r="B1" s="431"/>
      <c r="C1" s="431"/>
      <c r="D1" s="431"/>
      <c r="E1" s="431"/>
    </row>
    <row r="2" spans="1:8" s="3" customFormat="1" ht="30" customHeight="1">
      <c r="A2" s="96"/>
      <c r="B2" s="96"/>
      <c r="C2" s="96"/>
      <c r="D2" s="96"/>
      <c r="E2" s="96"/>
    </row>
    <row r="3" spans="1:8" s="3" customFormat="1" ht="24.75" customHeight="1">
      <c r="A3" s="31" t="s">
        <v>426</v>
      </c>
      <c r="E3" s="7" t="s">
        <v>332</v>
      </c>
    </row>
    <row r="4" spans="1:8" s="3" customFormat="1" ht="30.75" customHeight="1">
      <c r="A4" s="440" t="s">
        <v>333</v>
      </c>
      <c r="B4" s="440"/>
      <c r="C4" s="364" t="s">
        <v>2</v>
      </c>
      <c r="D4" s="364" t="s">
        <v>334</v>
      </c>
      <c r="E4" s="365" t="s">
        <v>335</v>
      </c>
      <c r="F4" s="366"/>
    </row>
    <row r="5" spans="1:8" s="3" customFormat="1" ht="30.75" customHeight="1">
      <c r="A5" s="455" t="s">
        <v>336</v>
      </c>
      <c r="B5" s="456"/>
      <c r="C5" s="367">
        <v>31955</v>
      </c>
      <c r="D5" s="368">
        <v>109</v>
      </c>
      <c r="E5" s="369">
        <v>31846</v>
      </c>
      <c r="F5" s="366"/>
      <c r="H5" s="366"/>
    </row>
    <row r="6" spans="1:8" s="3" customFormat="1" ht="33" customHeight="1">
      <c r="A6" s="434" t="s">
        <v>337</v>
      </c>
      <c r="B6" s="154" t="s">
        <v>338</v>
      </c>
      <c r="C6" s="370">
        <v>19365</v>
      </c>
      <c r="D6" s="371">
        <v>50</v>
      </c>
      <c r="E6" s="372">
        <v>19315</v>
      </c>
      <c r="F6" s="366"/>
      <c r="H6" s="366"/>
    </row>
    <row r="7" spans="1:8" s="3" customFormat="1" ht="33" customHeight="1">
      <c r="A7" s="436"/>
      <c r="B7" s="156" t="s">
        <v>339</v>
      </c>
      <c r="C7" s="373">
        <v>72</v>
      </c>
      <c r="D7" s="374">
        <v>22</v>
      </c>
      <c r="E7" s="375">
        <v>50</v>
      </c>
      <c r="H7" s="366"/>
    </row>
    <row r="8" spans="1:8" s="3" customFormat="1" ht="33" customHeight="1">
      <c r="A8" s="434" t="s">
        <v>340</v>
      </c>
      <c r="B8" s="154" t="s">
        <v>338</v>
      </c>
      <c r="C8" s="370">
        <v>750</v>
      </c>
      <c r="D8" s="376">
        <v>0</v>
      </c>
      <c r="E8" s="377">
        <v>750</v>
      </c>
      <c r="H8" s="366"/>
    </row>
    <row r="9" spans="1:8" s="3" customFormat="1" ht="33" customHeight="1">
      <c r="A9" s="436"/>
      <c r="B9" s="156" t="s">
        <v>339</v>
      </c>
      <c r="C9" s="370">
        <v>10928</v>
      </c>
      <c r="D9" s="378">
        <v>17</v>
      </c>
      <c r="E9" s="375">
        <v>10911</v>
      </c>
      <c r="H9" s="366"/>
    </row>
    <row r="10" spans="1:8" s="3" customFormat="1" ht="33" customHeight="1">
      <c r="A10" s="440" t="s">
        <v>341</v>
      </c>
      <c r="B10" s="441"/>
      <c r="C10" s="379">
        <v>302</v>
      </c>
      <c r="D10" s="374">
        <v>0</v>
      </c>
      <c r="E10" s="380">
        <v>302</v>
      </c>
      <c r="H10" s="366"/>
    </row>
    <row r="11" spans="1:8" s="3" customFormat="1" ht="30.75" customHeight="1">
      <c r="A11" s="434" t="s">
        <v>342</v>
      </c>
      <c r="B11" s="154" t="s">
        <v>343</v>
      </c>
      <c r="C11" s="370">
        <v>21</v>
      </c>
      <c r="D11" s="376">
        <v>0</v>
      </c>
      <c r="E11" s="377">
        <v>21</v>
      </c>
      <c r="H11" s="366"/>
    </row>
    <row r="12" spans="1:8" s="3" customFormat="1" ht="30.75" customHeight="1">
      <c r="A12" s="436"/>
      <c r="B12" s="156" t="s">
        <v>344</v>
      </c>
      <c r="C12" s="373">
        <v>516</v>
      </c>
      <c r="D12" s="378">
        <v>20</v>
      </c>
      <c r="E12" s="381">
        <v>496</v>
      </c>
      <c r="H12" s="366"/>
    </row>
    <row r="13" spans="1:8" s="3" customFormat="1" ht="20.25" customHeight="1">
      <c r="A13" s="60" t="s">
        <v>345</v>
      </c>
      <c r="E13" s="362" t="s">
        <v>346</v>
      </c>
    </row>
    <row r="14" spans="1:8" s="3" customFormat="1" ht="24" customHeight="1">
      <c r="E14" s="7"/>
    </row>
    <row r="15" spans="1:8" s="3" customFormat="1" ht="12"/>
    <row r="16" spans="1:8" s="3" customFormat="1" ht="12">
      <c r="C16" s="366"/>
    </row>
    <row r="17" s="3" customFormat="1" ht="12"/>
  </sheetData>
  <sheetProtection selectLockedCells="1"/>
  <mergeCells count="7">
    <mergeCell ref="A11:A12"/>
    <mergeCell ref="A1:E1"/>
    <mergeCell ref="A4:B4"/>
    <mergeCell ref="A5:B5"/>
    <mergeCell ref="A6:A7"/>
    <mergeCell ref="A8:A9"/>
    <mergeCell ref="A10:B10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5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4D1D-836C-4C86-8FC8-3D28D3EF6FD4}">
  <dimension ref="A1:M34"/>
  <sheetViews>
    <sheetView showGridLines="0" zoomScaleNormal="100" workbookViewId="0">
      <selection sqref="A1:M1"/>
    </sheetView>
  </sheetViews>
  <sheetFormatPr defaultColWidth="10.625" defaultRowHeight="14.25"/>
  <cols>
    <col min="1" max="1" width="1.625" style="129" customWidth="1"/>
    <col min="2" max="2" width="15.5" style="129" customWidth="1"/>
    <col min="3" max="3" width="0.5" style="129" customWidth="1"/>
    <col min="4" max="4" width="7.25" style="129" customWidth="1"/>
    <col min="5" max="5" width="12.5" style="129" customWidth="1"/>
    <col min="6" max="6" width="7.25" style="141" customWidth="1"/>
    <col min="7" max="7" width="12.5" style="141" customWidth="1"/>
    <col min="8" max="8" width="7.25" style="141" customWidth="1"/>
    <col min="9" max="9" width="12.5" style="141" customWidth="1"/>
    <col min="10" max="10" width="7.25" style="141" customWidth="1"/>
    <col min="11" max="11" width="12.5" style="141" customWidth="1"/>
    <col min="12" max="12" width="7.25" style="141" customWidth="1"/>
    <col min="13" max="13" width="12.5" style="141" customWidth="1"/>
    <col min="14" max="16384" width="10.625" style="141"/>
  </cols>
  <sheetData>
    <row r="1" spans="1:13" ht="30" customHeight="1">
      <c r="A1" s="428" t="s">
        <v>200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ht="30" customHeight="1"/>
    <row r="3" spans="1:13" ht="20.100000000000001" customHeight="1"/>
    <row r="4" spans="1:13" s="142" customFormat="1" ht="26.25" customHeight="1">
      <c r="A4" s="464" t="s">
        <v>201</v>
      </c>
      <c r="B4" s="464"/>
      <c r="C4" s="465"/>
      <c r="D4" s="468" t="s">
        <v>202</v>
      </c>
      <c r="E4" s="469"/>
      <c r="F4" s="468" t="s">
        <v>203</v>
      </c>
      <c r="G4" s="469"/>
      <c r="H4" s="468" t="s">
        <v>204</v>
      </c>
      <c r="I4" s="469"/>
      <c r="J4" s="468" t="s">
        <v>205</v>
      </c>
      <c r="K4" s="430"/>
      <c r="L4" s="468" t="s">
        <v>206</v>
      </c>
      <c r="M4" s="430"/>
    </row>
    <row r="5" spans="1:13" s="142" customFormat="1" ht="26.25" customHeight="1">
      <c r="A5" s="466"/>
      <c r="B5" s="466"/>
      <c r="C5" s="467"/>
      <c r="D5" s="234" t="s">
        <v>207</v>
      </c>
      <c r="E5" s="234" t="s">
        <v>208</v>
      </c>
      <c r="F5" s="234" t="s">
        <v>207</v>
      </c>
      <c r="G5" s="234" t="s">
        <v>208</v>
      </c>
      <c r="H5" s="234" t="s">
        <v>207</v>
      </c>
      <c r="I5" s="234" t="s">
        <v>208</v>
      </c>
      <c r="J5" s="234" t="s">
        <v>207</v>
      </c>
      <c r="K5" s="234" t="s">
        <v>208</v>
      </c>
      <c r="L5" s="234" t="s">
        <v>207</v>
      </c>
      <c r="M5" s="234" t="s">
        <v>208</v>
      </c>
    </row>
    <row r="6" spans="1:13" s="142" customFormat="1" ht="16.5" customHeight="1">
      <c r="A6" s="457" t="s">
        <v>2</v>
      </c>
      <c r="B6" s="457"/>
      <c r="C6" s="458"/>
      <c r="D6" s="235" t="s">
        <v>209</v>
      </c>
      <c r="E6" s="235" t="s">
        <v>210</v>
      </c>
      <c r="F6" s="235" t="s">
        <v>211</v>
      </c>
      <c r="G6" s="235" t="s">
        <v>212</v>
      </c>
      <c r="H6" s="235" t="s">
        <v>211</v>
      </c>
      <c r="I6" s="235" t="s">
        <v>212</v>
      </c>
      <c r="J6" s="235" t="s">
        <v>211</v>
      </c>
      <c r="K6" s="235" t="s">
        <v>212</v>
      </c>
      <c r="L6" s="235" t="s">
        <v>211</v>
      </c>
      <c r="M6" s="235" t="s">
        <v>212</v>
      </c>
    </row>
    <row r="7" spans="1:13" s="142" customFormat="1" ht="28.5" customHeight="1">
      <c r="A7" s="459"/>
      <c r="B7" s="459"/>
      <c r="C7" s="460"/>
      <c r="D7" s="236">
        <f>D8+D14+D15</f>
        <v>126</v>
      </c>
      <c r="E7" s="236">
        <f t="shared" ref="E7:M7" si="0">E8+E14+E15</f>
        <v>1350528</v>
      </c>
      <c r="F7" s="236">
        <f t="shared" si="0"/>
        <v>151</v>
      </c>
      <c r="G7" s="236">
        <f t="shared" si="0"/>
        <v>1743180</v>
      </c>
      <c r="H7" s="236">
        <f t="shared" si="0"/>
        <v>89</v>
      </c>
      <c r="I7" s="236">
        <f t="shared" si="0"/>
        <v>1790582</v>
      </c>
      <c r="J7" s="236">
        <f t="shared" si="0"/>
        <v>133</v>
      </c>
      <c r="K7" s="236">
        <f t="shared" si="0"/>
        <v>2076111</v>
      </c>
      <c r="L7" s="311">
        <f t="shared" si="0"/>
        <v>193</v>
      </c>
      <c r="M7" s="311">
        <f t="shared" si="0"/>
        <v>2525834</v>
      </c>
    </row>
    <row r="8" spans="1:13" s="142" customFormat="1" ht="28.5" customHeight="1">
      <c r="A8" s="461" t="s">
        <v>213</v>
      </c>
      <c r="B8" s="461"/>
      <c r="C8" s="237"/>
      <c r="D8" s="213">
        <v>86</v>
      </c>
      <c r="E8" s="213">
        <v>55227</v>
      </c>
      <c r="F8" s="214">
        <v>115</v>
      </c>
      <c r="G8" s="214">
        <v>77156</v>
      </c>
      <c r="H8" s="214">
        <v>56</v>
      </c>
      <c r="I8" s="214">
        <v>46497</v>
      </c>
      <c r="J8" s="214">
        <v>76</v>
      </c>
      <c r="K8" s="214">
        <v>78100</v>
      </c>
      <c r="L8" s="232">
        <v>156</v>
      </c>
      <c r="M8" s="232">
        <v>228963</v>
      </c>
    </row>
    <row r="9" spans="1:13" s="142" customFormat="1" ht="28.5" customHeight="1">
      <c r="A9" s="238"/>
      <c r="B9" s="211" t="s">
        <v>214</v>
      </c>
      <c r="C9" s="239"/>
      <c r="D9" s="213">
        <v>48</v>
      </c>
      <c r="E9" s="213">
        <v>33565</v>
      </c>
      <c r="F9" s="214">
        <v>56</v>
      </c>
      <c r="G9" s="214">
        <v>41815</v>
      </c>
      <c r="H9" s="214">
        <v>49</v>
      </c>
      <c r="I9" s="214">
        <v>40169</v>
      </c>
      <c r="J9" s="214">
        <v>53</v>
      </c>
      <c r="K9" s="214">
        <v>40407</v>
      </c>
      <c r="L9" s="232">
        <v>41</v>
      </c>
      <c r="M9" s="232">
        <v>42517</v>
      </c>
    </row>
    <row r="10" spans="1:13" s="142" customFormat="1" ht="28.5" customHeight="1">
      <c r="B10" s="211" t="s">
        <v>215</v>
      </c>
      <c r="C10" s="239"/>
      <c r="D10" s="213">
        <v>0</v>
      </c>
      <c r="E10" s="213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32">
        <v>0</v>
      </c>
      <c r="M10" s="232">
        <v>0</v>
      </c>
    </row>
    <row r="11" spans="1:13" s="142" customFormat="1" ht="28.5" customHeight="1">
      <c r="B11" s="211" t="s">
        <v>216</v>
      </c>
      <c r="C11" s="239"/>
      <c r="D11" s="213">
        <v>38</v>
      </c>
      <c r="E11" s="213">
        <v>21662</v>
      </c>
      <c r="F11" s="214">
        <v>59</v>
      </c>
      <c r="G11" s="214">
        <v>35341</v>
      </c>
      <c r="H11" s="214">
        <v>7</v>
      </c>
      <c r="I11" s="214">
        <v>6328</v>
      </c>
      <c r="J11" s="214">
        <v>23</v>
      </c>
      <c r="K11" s="214">
        <v>37693</v>
      </c>
      <c r="L11" s="232">
        <v>115</v>
      </c>
      <c r="M11" s="232">
        <v>186446</v>
      </c>
    </row>
    <row r="12" spans="1:13" s="142" customFormat="1" ht="28.5" customHeight="1">
      <c r="A12" s="240"/>
      <c r="B12" s="241" t="s">
        <v>217</v>
      </c>
      <c r="C12" s="242"/>
      <c r="D12" s="243">
        <v>0</v>
      </c>
      <c r="E12" s="243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312">
        <v>0</v>
      </c>
      <c r="M12" s="312"/>
    </row>
    <row r="13" spans="1:13" s="142" customFormat="1" ht="28.5" customHeight="1">
      <c r="A13" s="462" t="s">
        <v>218</v>
      </c>
      <c r="B13" s="462"/>
      <c r="C13" s="245"/>
      <c r="D13" s="213">
        <v>0</v>
      </c>
      <c r="E13" s="213">
        <v>0</v>
      </c>
      <c r="F13" s="246" t="s">
        <v>194</v>
      </c>
      <c r="G13" s="246" t="s">
        <v>194</v>
      </c>
      <c r="H13" s="246" t="s">
        <v>194</v>
      </c>
      <c r="I13" s="246" t="s">
        <v>194</v>
      </c>
      <c r="J13" s="246" t="s">
        <v>194</v>
      </c>
      <c r="K13" s="246" t="s">
        <v>194</v>
      </c>
      <c r="L13" s="313" t="s">
        <v>219</v>
      </c>
      <c r="M13" s="313" t="s">
        <v>219</v>
      </c>
    </row>
    <row r="14" spans="1:13" s="142" customFormat="1" ht="28.5" customHeight="1">
      <c r="A14" s="462" t="s">
        <v>220</v>
      </c>
      <c r="B14" s="462"/>
      <c r="C14" s="245"/>
      <c r="D14" s="247">
        <v>9</v>
      </c>
      <c r="E14" s="247">
        <v>32450</v>
      </c>
      <c r="F14" s="246">
        <v>9</v>
      </c>
      <c r="G14" s="246">
        <v>38818</v>
      </c>
      <c r="H14" s="246">
        <v>10</v>
      </c>
      <c r="I14" s="246">
        <v>37295</v>
      </c>
      <c r="J14" s="246">
        <v>13</v>
      </c>
      <c r="K14" s="246">
        <v>32799</v>
      </c>
      <c r="L14" s="313">
        <v>13</v>
      </c>
      <c r="M14" s="313">
        <v>36788</v>
      </c>
    </row>
    <row r="15" spans="1:13" s="142" customFormat="1" ht="28.5" customHeight="1">
      <c r="A15" s="463" t="s">
        <v>221</v>
      </c>
      <c r="B15" s="463"/>
      <c r="C15" s="239"/>
      <c r="D15" s="213">
        <v>31</v>
      </c>
      <c r="E15" s="213">
        <v>1262851</v>
      </c>
      <c r="F15" s="214">
        <v>27</v>
      </c>
      <c r="G15" s="214">
        <v>1627206</v>
      </c>
      <c r="H15" s="214">
        <v>23</v>
      </c>
      <c r="I15" s="214">
        <v>1706790</v>
      </c>
      <c r="J15" s="214">
        <v>44</v>
      </c>
      <c r="K15" s="214">
        <v>1965212</v>
      </c>
      <c r="L15" s="232">
        <v>24</v>
      </c>
      <c r="M15" s="232">
        <v>2260083</v>
      </c>
    </row>
    <row r="16" spans="1:13" s="142" customFormat="1" ht="28.5" customHeight="1">
      <c r="B16" s="211" t="s">
        <v>222</v>
      </c>
      <c r="C16" s="239"/>
      <c r="D16" s="213">
        <v>7</v>
      </c>
      <c r="E16" s="213">
        <v>127968</v>
      </c>
      <c r="F16" s="214">
        <v>8</v>
      </c>
      <c r="G16" s="214">
        <v>96088</v>
      </c>
      <c r="H16" s="214">
        <v>7</v>
      </c>
      <c r="I16" s="214">
        <v>121964</v>
      </c>
      <c r="J16" s="214">
        <v>8</v>
      </c>
      <c r="K16" s="214">
        <v>107881</v>
      </c>
      <c r="L16" s="232">
        <v>8</v>
      </c>
      <c r="M16" s="232">
        <v>112179</v>
      </c>
    </row>
    <row r="17" spans="1:13" s="142" customFormat="1" ht="28.5" customHeight="1">
      <c r="B17" s="211" t="s">
        <v>223</v>
      </c>
      <c r="C17" s="239"/>
      <c r="D17" s="213">
        <v>14</v>
      </c>
      <c r="E17" s="213">
        <v>1103466</v>
      </c>
      <c r="F17" s="214">
        <v>14</v>
      </c>
      <c r="G17" s="214">
        <v>1519284</v>
      </c>
      <c r="H17" s="214">
        <v>13</v>
      </c>
      <c r="I17" s="214">
        <v>1583340</v>
      </c>
      <c r="J17" s="214">
        <v>14</v>
      </c>
      <c r="K17" s="214">
        <v>1811466</v>
      </c>
      <c r="L17" s="232">
        <v>16</v>
      </c>
      <c r="M17" s="232">
        <v>2147904</v>
      </c>
    </row>
    <row r="18" spans="1:13" s="142" customFormat="1" ht="28.5" customHeight="1">
      <c r="A18" s="215"/>
      <c r="B18" s="216" t="s">
        <v>216</v>
      </c>
      <c r="C18" s="248"/>
      <c r="D18" s="218">
        <v>10</v>
      </c>
      <c r="E18" s="218">
        <v>31417</v>
      </c>
      <c r="F18" s="219">
        <v>5</v>
      </c>
      <c r="G18" s="219">
        <v>11834</v>
      </c>
      <c r="H18" s="219">
        <v>3</v>
      </c>
      <c r="I18" s="219">
        <v>1486</v>
      </c>
      <c r="J18" s="219">
        <v>22</v>
      </c>
      <c r="K18" s="219">
        <v>45865</v>
      </c>
      <c r="L18" s="233">
        <v>0</v>
      </c>
      <c r="M18" s="233">
        <v>0</v>
      </c>
    </row>
    <row r="19" spans="1:13" s="142" customFormat="1" ht="20.25" customHeight="1">
      <c r="G19" s="202"/>
      <c r="I19" s="202"/>
      <c r="K19" s="202"/>
      <c r="M19" s="202" t="s">
        <v>224</v>
      </c>
    </row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ht="21" customHeight="1"/>
    <row r="34" ht="21" customHeight="1"/>
  </sheetData>
  <sheetProtection selectLockedCells="1"/>
  <mergeCells count="12">
    <mergeCell ref="A1:M1"/>
    <mergeCell ref="A4:C5"/>
    <mergeCell ref="D4:E4"/>
    <mergeCell ref="F4:G4"/>
    <mergeCell ref="H4:I4"/>
    <mergeCell ref="J4:K4"/>
    <mergeCell ref="L4:M4"/>
    <mergeCell ref="A6:C7"/>
    <mergeCell ref="A8:B8"/>
    <mergeCell ref="A13:B13"/>
    <mergeCell ref="A14:B14"/>
    <mergeCell ref="A15:B15"/>
  </mergeCells>
  <phoneticPr fontId="5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6" orientation="landscape" useFirstPageNumber="1" r:id="rId1"/>
  <headerFooter alignWithMargins="0">
    <oddHeader>&amp;R&amp;"ＭＳ ゴシック,標準"&amp;11 5. 農林水産業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5-1 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'5-12'!Print_Area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2024-02-27T00:50:09Z</cp:lastPrinted>
  <dcterms:created xsi:type="dcterms:W3CDTF">2018-01-22T01:12:50Z</dcterms:created>
  <dcterms:modified xsi:type="dcterms:W3CDTF">2024-03-26T02:54:20Z</dcterms:modified>
</cp:coreProperties>
</file>