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D359DDAF-46D9-48B0-AB6D-D56FBC8337D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6-1" sheetId="6" r:id="rId1"/>
    <sheet name="6-2" sheetId="5" r:id="rId2"/>
    <sheet name="6-3 " sheetId="8" r:id="rId3"/>
    <sheet name="6-4" sheetId="4" r:id="rId4"/>
  </sheets>
  <definedNames>
    <definedName name="_xlnm.Print_Area" localSheetId="1">'6-2'!$A$1:$I$94</definedName>
    <definedName name="_xlnm.Print_Area" localSheetId="2">'6-3 '!$A$1:$R$34</definedName>
  </definedNames>
  <calcPr calcId="191029" refMode="R1C1"/>
</workbook>
</file>

<file path=xl/calcChain.xml><?xml version="1.0" encoding="utf-8"?>
<calcChain xmlns="http://schemas.openxmlformats.org/spreadsheetml/2006/main">
  <c r="K29" i="4" l="1"/>
  <c r="K7" i="4"/>
  <c r="K8" i="4"/>
  <c r="K9" i="4"/>
  <c r="K10" i="4"/>
  <c r="K11" i="4"/>
  <c r="K12" i="4"/>
  <c r="K13" i="4"/>
  <c r="K14" i="4"/>
  <c r="K15" i="4"/>
  <c r="K16" i="4"/>
  <c r="K17" i="4"/>
  <c r="K19" i="4"/>
  <c r="K20" i="4"/>
  <c r="K21" i="4"/>
  <c r="K22" i="4"/>
  <c r="K23" i="4"/>
  <c r="K24" i="4"/>
  <c r="K25" i="4"/>
  <c r="K26" i="4"/>
  <c r="K27" i="4"/>
  <c r="K30" i="4"/>
  <c r="K6" i="4"/>
  <c r="L80" i="6" l="1"/>
  <c r="L82" i="6" l="1"/>
  <c r="I82" i="6" l="1"/>
  <c r="G82" i="6"/>
</calcChain>
</file>

<file path=xl/sharedStrings.xml><?xml version="1.0" encoding="utf-8"?>
<sst xmlns="http://schemas.openxmlformats.org/spreadsheetml/2006/main" count="460" uniqueCount="146">
  <si>
    <t>各年12月31日基準日</t>
    <rPh sb="0" eb="2">
      <t>カクネン</t>
    </rPh>
    <rPh sb="4" eb="5">
      <t>ガツ</t>
    </rPh>
    <rPh sb="7" eb="8">
      <t>ニチ</t>
    </rPh>
    <rPh sb="8" eb="11">
      <t>キジュンビ</t>
    </rPh>
    <phoneticPr fontId="6"/>
  </si>
  <si>
    <t>年次</t>
  </si>
  <si>
    <t>事業所数</t>
  </si>
  <si>
    <t>従業者数</t>
  </si>
  <si>
    <t>総数</t>
  </si>
  <si>
    <t>個人</t>
  </si>
  <si>
    <t>合計</t>
  </si>
  <si>
    <t>常用労働者</t>
  </si>
  <si>
    <t>個人事業主及び家族従業者</t>
  </si>
  <si>
    <t>計</t>
  </si>
  <si>
    <t>男</t>
  </si>
  <si>
    <t>女</t>
  </si>
  <si>
    <t>昭和36年</t>
    <rPh sb="0" eb="2">
      <t>ショウワ</t>
    </rPh>
    <phoneticPr fontId="5"/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</si>
  <si>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6"/>
  </si>
  <si>
    <t>平成元年</t>
    <rPh sb="0" eb="2">
      <t>ヘイセイ</t>
    </rPh>
    <rPh sb="2" eb="3">
      <t>モト</t>
    </rPh>
    <rPh sb="3" eb="4">
      <t>トシ</t>
    </rPh>
    <phoneticPr fontId="5"/>
  </si>
  <si>
    <t>旧福井市</t>
    <rPh sb="0" eb="1">
      <t>キュウ</t>
    </rPh>
    <rPh sb="1" eb="4">
      <t>フクイシ</t>
    </rPh>
    <phoneticPr fontId="5"/>
  </si>
  <si>
    <t>旧美山町</t>
    <rPh sb="0" eb="1">
      <t>キュウ</t>
    </rPh>
    <rPh sb="1" eb="4">
      <t>ミヤマチョウ</t>
    </rPh>
    <phoneticPr fontId="5"/>
  </si>
  <si>
    <t>旧越廼村</t>
    <rPh sb="0" eb="1">
      <t>キュウ</t>
    </rPh>
    <rPh sb="1" eb="4">
      <t>コシノムラ</t>
    </rPh>
    <phoneticPr fontId="5"/>
  </si>
  <si>
    <t>旧清水町</t>
    <rPh sb="0" eb="1">
      <t>キュウ</t>
    </rPh>
    <rPh sb="1" eb="4">
      <t>シミズチョウ</t>
    </rPh>
    <phoneticPr fontId="5"/>
  </si>
  <si>
    <t>　　平成19年調査においては、調査対象事業所の精査を行うとともに、調査項目の変更が行われたため、平成18年以前の数値とは持続しない。</t>
    <rPh sb="2" eb="4">
      <t>ヘイセイ</t>
    </rPh>
    <rPh sb="6" eb="7">
      <t>ネン</t>
    </rPh>
    <rPh sb="7" eb="9">
      <t>チョウサ</t>
    </rPh>
    <rPh sb="15" eb="17">
      <t>チョウサ</t>
    </rPh>
    <rPh sb="17" eb="19">
      <t>タイショウ</t>
    </rPh>
    <rPh sb="19" eb="22">
      <t>ジギョウショ</t>
    </rPh>
    <rPh sb="23" eb="25">
      <t>セイサ</t>
    </rPh>
    <rPh sb="26" eb="27">
      <t>オコナ</t>
    </rPh>
    <rPh sb="33" eb="35">
      <t>チョウサ</t>
    </rPh>
    <rPh sb="35" eb="37">
      <t>コウモク</t>
    </rPh>
    <rPh sb="38" eb="40">
      <t>ヘンコウ</t>
    </rPh>
    <rPh sb="41" eb="42">
      <t>オコナ</t>
    </rPh>
    <rPh sb="48" eb="50">
      <t>ヘイセイ</t>
    </rPh>
    <rPh sb="52" eb="55">
      <t>ネンイゼン</t>
    </rPh>
    <rPh sb="56" eb="58">
      <t>スウチ</t>
    </rPh>
    <rPh sb="60" eb="62">
      <t>ジゾク</t>
    </rPh>
    <phoneticPr fontId="5"/>
  </si>
  <si>
    <t>　　平成24年工業統計調査において、資本規模別集計はされていない。</t>
    <rPh sb="2" eb="4">
      <t>ヘイセイ</t>
    </rPh>
    <rPh sb="6" eb="7">
      <t>ネン</t>
    </rPh>
    <rPh sb="7" eb="9">
      <t>コウギョウ</t>
    </rPh>
    <rPh sb="9" eb="11">
      <t>トウケイ</t>
    </rPh>
    <rPh sb="11" eb="13">
      <t>チョウサ</t>
    </rPh>
    <rPh sb="18" eb="20">
      <t>シホン</t>
    </rPh>
    <rPh sb="20" eb="22">
      <t>キボ</t>
    </rPh>
    <rPh sb="22" eb="23">
      <t>ベツ</t>
    </rPh>
    <rPh sb="23" eb="25">
      <t>シュウケイ</t>
    </rPh>
    <phoneticPr fontId="5"/>
  </si>
  <si>
    <t>各年12月31日基準日</t>
    <rPh sb="0" eb="2">
      <t>カクネン</t>
    </rPh>
    <rPh sb="4" eb="5">
      <t>ガツ</t>
    </rPh>
    <rPh sb="7" eb="8">
      <t>ニチ</t>
    </rPh>
    <rPh sb="8" eb="11">
      <t>キジュンビ</t>
    </rPh>
    <phoneticPr fontId="3"/>
  </si>
  <si>
    <t>単位：万円</t>
  </si>
  <si>
    <t>製造品出荷額等</t>
  </si>
  <si>
    <t>１事業所当り
製造品
出荷額等</t>
  </si>
  <si>
    <t>現金給与総額</t>
  </si>
  <si>
    <t>総額</t>
  </si>
  <si>
    <t>製造品出荷額</t>
  </si>
  <si>
    <t>加工賃収入額</t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</si>
  <si>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3"/>
  </si>
  <si>
    <t>昭和57年</t>
    <rPh sb="0" eb="2">
      <t>ショウワ</t>
    </rPh>
    <phoneticPr fontId="5"/>
  </si>
  <si>
    <t>平成15年</t>
    <rPh sb="0" eb="2">
      <t>ヘイセイ</t>
    </rPh>
    <rPh sb="4" eb="5">
      <t>ネン</t>
    </rPh>
    <phoneticPr fontId="5"/>
  </si>
  <si>
    <t>　　Xは申告者の秘密を保持するため、1または2の事業所に関する数を秘匿したことを示す。なお、3以上の事業所に関する数でも、</t>
    <rPh sb="4" eb="7">
      <t>シンコクシャ</t>
    </rPh>
    <rPh sb="8" eb="10">
      <t>ヒミツ</t>
    </rPh>
    <rPh sb="11" eb="13">
      <t>ホジ</t>
    </rPh>
    <rPh sb="24" eb="27">
      <t>ジギョウショ</t>
    </rPh>
    <rPh sb="28" eb="29">
      <t>カン</t>
    </rPh>
    <rPh sb="31" eb="32">
      <t>カズ</t>
    </rPh>
    <rPh sb="33" eb="35">
      <t>ヒトク</t>
    </rPh>
    <rPh sb="40" eb="41">
      <t>シメ</t>
    </rPh>
    <phoneticPr fontId="8"/>
  </si>
  <si>
    <t>　　前後の関係から1または2の事業所に関する数が判明する場合はXで示した。</t>
    <rPh sb="2" eb="4">
      <t>ゼンゴ</t>
    </rPh>
    <rPh sb="5" eb="7">
      <t>カンケイ</t>
    </rPh>
    <rPh sb="15" eb="18">
      <t>ジギョウショ</t>
    </rPh>
    <rPh sb="19" eb="20">
      <t>カン</t>
    </rPh>
    <rPh sb="22" eb="23">
      <t>カズ</t>
    </rPh>
    <rPh sb="24" eb="26">
      <t>ハンメイ</t>
    </rPh>
    <rPh sb="28" eb="30">
      <t>バアイ</t>
    </rPh>
    <rPh sb="33" eb="34">
      <t>シメ</t>
    </rPh>
    <phoneticPr fontId="8"/>
  </si>
  <si>
    <t>産業中分類</t>
  </si>
  <si>
    <t>食料品</t>
  </si>
  <si>
    <t>10</t>
  </si>
  <si>
    <t>飲料・飼料</t>
  </si>
  <si>
    <t>11</t>
  </si>
  <si>
    <t>繊維</t>
  </si>
  <si>
    <t>12</t>
  </si>
  <si>
    <t>木材</t>
  </si>
  <si>
    <t>13</t>
  </si>
  <si>
    <t>家具</t>
  </si>
  <si>
    <t>14</t>
  </si>
  <si>
    <t>パルプ・紙</t>
  </si>
  <si>
    <t>15</t>
  </si>
  <si>
    <t>印刷</t>
  </si>
  <si>
    <t>16</t>
  </si>
  <si>
    <t>化学</t>
  </si>
  <si>
    <t>17</t>
  </si>
  <si>
    <t>石油・石炭</t>
  </si>
  <si>
    <t>18</t>
  </si>
  <si>
    <t>プラスチック</t>
  </si>
  <si>
    <t>19</t>
  </si>
  <si>
    <t>ゴム</t>
  </si>
  <si>
    <t>21</t>
  </si>
  <si>
    <t>窯業・土石</t>
  </si>
  <si>
    <t>22</t>
  </si>
  <si>
    <t>鉄鋼</t>
  </si>
  <si>
    <t>23</t>
  </si>
  <si>
    <t>非鉄金属</t>
  </si>
  <si>
    <t>24</t>
  </si>
  <si>
    <t>金属</t>
  </si>
  <si>
    <t>25</t>
  </si>
  <si>
    <t>はん用機械</t>
  </si>
  <si>
    <t>26</t>
  </si>
  <si>
    <t>生産用機械</t>
  </si>
  <si>
    <t>27</t>
  </si>
  <si>
    <t>業務用機械</t>
  </si>
  <si>
    <t>28</t>
  </si>
  <si>
    <t>29</t>
  </si>
  <si>
    <t>電気機械</t>
  </si>
  <si>
    <t>31</t>
  </si>
  <si>
    <t>輸送機械</t>
  </si>
  <si>
    <t>32</t>
  </si>
  <si>
    <t>その他</t>
  </si>
  <si>
    <t>6-4． ＜ 産 業 中 分 類 別 ＞  製 造 品 出 荷 額 等</t>
  </si>
  <si>
    <t>事業所数</t>
    <rPh sb="0" eb="3">
      <t>ジギョウショ</t>
    </rPh>
    <rPh sb="3" eb="4">
      <t>スウ</t>
    </rPh>
    <phoneticPr fontId="8"/>
  </si>
  <si>
    <t>1事業所当り
製造品
出荷額等</t>
  </si>
  <si>
    <t>修理料収入額</t>
  </si>
  <si>
    <t>注）Xは申告者の秘密を保持するため、1または2の事業所に関する数を秘匿したことを示す。なお、3以上の事業所に関する数でも、</t>
    <rPh sb="0" eb="1">
      <t>チュウ</t>
    </rPh>
    <rPh sb="4" eb="7">
      <t>シンコクシャ</t>
    </rPh>
    <rPh sb="8" eb="10">
      <t>ヒミツ</t>
    </rPh>
    <rPh sb="11" eb="13">
      <t>ホジ</t>
    </rPh>
    <rPh sb="24" eb="27">
      <t>ジギョウショ</t>
    </rPh>
    <rPh sb="28" eb="29">
      <t>カン</t>
    </rPh>
    <rPh sb="31" eb="32">
      <t>カズ</t>
    </rPh>
    <rPh sb="33" eb="35">
      <t>ヒトク</t>
    </rPh>
    <rPh sb="40" eb="41">
      <t>シメ</t>
    </rPh>
    <phoneticPr fontId="8"/>
  </si>
  <si>
    <t>6-2． 製  造  品  出  荷  額  等</t>
    <phoneticPr fontId="3"/>
  </si>
  <si>
    <t>原材料
使用額等</t>
    <phoneticPr fontId="8"/>
  </si>
  <si>
    <t>付加価値額</t>
    <phoneticPr fontId="3"/>
  </si>
  <si>
    <t>…</t>
    <phoneticPr fontId="3"/>
  </si>
  <si>
    <t>6-2．　製  造  品  出  荷  額  等  （つづき）</t>
    <phoneticPr fontId="3"/>
  </si>
  <si>
    <t xml:space="preserve">X </t>
    <phoneticPr fontId="8"/>
  </si>
  <si>
    <t>6-1． 事  業  所  数  ・  従  業  者  数</t>
    <phoneticPr fontId="5"/>
  </si>
  <si>
    <t>組合
その他の
法人</t>
    <phoneticPr fontId="5"/>
  </si>
  <si>
    <t>…</t>
    <phoneticPr fontId="5"/>
  </si>
  <si>
    <t>6-1． 事  業  所  数  ・  従  業  者  数  （つづき）</t>
    <phoneticPr fontId="5"/>
  </si>
  <si>
    <t>修理料収入額
その他</t>
    <rPh sb="9" eb="10">
      <t>タ</t>
    </rPh>
    <phoneticPr fontId="26"/>
  </si>
  <si>
    <t>　　事業所数および従業者数は、6月1日現在の数値である。それ以外の項目は、当該年の前年1年間の数値である。</t>
    <phoneticPr fontId="8"/>
  </si>
  <si>
    <t>くず・廃物の出荷額</t>
  </si>
  <si>
    <t>その他収入額計</t>
    <rPh sb="2" eb="3">
      <t>タ</t>
    </rPh>
    <rPh sb="6" eb="7">
      <t>ケイ</t>
    </rPh>
    <phoneticPr fontId="8"/>
  </si>
  <si>
    <t>　　平成27年は工業統計調査は実施されていない。</t>
    <rPh sb="2" eb="4">
      <t>ヘイセイ</t>
    </rPh>
    <rPh sb="6" eb="7">
      <t>ネン</t>
    </rPh>
    <rPh sb="8" eb="10">
      <t>コウギョウ</t>
    </rPh>
    <rPh sb="10" eb="12">
      <t>トウケイ</t>
    </rPh>
    <rPh sb="12" eb="14">
      <t>チョウサ</t>
    </rPh>
    <rPh sb="15" eb="17">
      <t>ジッシ</t>
    </rPh>
    <phoneticPr fontId="26"/>
  </si>
  <si>
    <t>28年（27年実績）</t>
    <rPh sb="2" eb="3">
      <t>ネン</t>
    </rPh>
    <rPh sb="6" eb="7">
      <t>ネン</t>
    </rPh>
    <rPh sb="7" eb="9">
      <t>ジッセキ</t>
    </rPh>
    <phoneticPr fontId="26"/>
  </si>
  <si>
    <t>29年（28年実績）</t>
    <rPh sb="2" eb="3">
      <t>ネン</t>
    </rPh>
    <rPh sb="6" eb="7">
      <t>ネン</t>
    </rPh>
    <rPh sb="7" eb="9">
      <t>ジッセキ</t>
    </rPh>
    <phoneticPr fontId="26"/>
  </si>
  <si>
    <t>30年（29年実績）</t>
    <rPh sb="2" eb="3">
      <t>ネン</t>
    </rPh>
    <rPh sb="6" eb="7">
      <t>ネン</t>
    </rPh>
    <rPh sb="7" eb="9">
      <t>ジッセキ</t>
    </rPh>
    <phoneticPr fontId="26"/>
  </si>
  <si>
    <t>注）平成14年（2002年）以降においては、4人以上の事業所のみのデータを掲載する。</t>
    <rPh sb="0" eb="1">
      <t>チュウ</t>
    </rPh>
    <rPh sb="12" eb="13">
      <t>ネン</t>
    </rPh>
    <phoneticPr fontId="5"/>
  </si>
  <si>
    <t>資料　工業統計調査、経済センサス-活動調査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6"/>
  </si>
  <si>
    <t>各年6月1日基準日</t>
    <rPh sb="0" eb="2">
      <t>カクネン</t>
    </rPh>
    <rPh sb="3" eb="4">
      <t>ガツ</t>
    </rPh>
    <rPh sb="5" eb="6">
      <t>ニチ</t>
    </rPh>
    <rPh sb="6" eb="9">
      <t>キジュンビ</t>
    </rPh>
    <phoneticPr fontId="6"/>
  </si>
  <si>
    <t>　　平成28年以降の事業所数および従業者数は、6月1日現在の数値である。</t>
    <phoneticPr fontId="26"/>
  </si>
  <si>
    <t>資料　工業統計調査、経済センサス-活動調査</t>
    <phoneticPr fontId="3"/>
  </si>
  <si>
    <t>会社</t>
    <phoneticPr fontId="5"/>
  </si>
  <si>
    <t>令和元年</t>
    <rPh sb="0" eb="2">
      <t>レイワ</t>
    </rPh>
    <rPh sb="2" eb="4">
      <t>ガンネン</t>
    </rPh>
    <phoneticPr fontId="26"/>
  </si>
  <si>
    <t>電子・デバイス</t>
  </si>
  <si>
    <t>情報通信機械</t>
  </si>
  <si>
    <t>30</t>
  </si>
  <si>
    <t>令和元年
(平成30年実績)</t>
    <rPh sb="0" eb="2">
      <t>レイワ</t>
    </rPh>
    <rPh sb="2" eb="4">
      <t>ガンネン</t>
    </rPh>
    <phoneticPr fontId="26"/>
  </si>
  <si>
    <t>6-3． ＜産業中分類別＞  経営組織別事業所数・従業者数</t>
    <phoneticPr fontId="26"/>
  </si>
  <si>
    <t>2年（元年実績）</t>
    <rPh sb="1" eb="2">
      <t>ネン</t>
    </rPh>
    <rPh sb="3" eb="5">
      <t>ガンネン</t>
    </rPh>
    <rPh sb="5" eb="7">
      <t>ジッセキ</t>
    </rPh>
    <phoneticPr fontId="26"/>
  </si>
  <si>
    <t>　　平成23年、28年、令和3年は経済センサス-活動調査の数値である。</t>
    <rPh sb="10" eb="11">
      <t>ネン</t>
    </rPh>
    <rPh sb="12" eb="14">
      <t>レイワ</t>
    </rPh>
    <rPh sb="15" eb="16">
      <t>ネン</t>
    </rPh>
    <rPh sb="29" eb="31">
      <t>スウチ</t>
    </rPh>
    <phoneticPr fontId="3"/>
  </si>
  <si>
    <t>3年（2年実績）</t>
    <rPh sb="1" eb="2">
      <t>ネン</t>
    </rPh>
    <rPh sb="4" eb="5">
      <t>ネン</t>
    </rPh>
    <rPh sb="5" eb="7">
      <t>ジッセキ</t>
    </rPh>
    <phoneticPr fontId="26"/>
  </si>
  <si>
    <t>令和3年6月1日基準日</t>
    <rPh sb="0" eb="2">
      <t>レイワ</t>
    </rPh>
    <rPh sb="3" eb="4">
      <t>ネン</t>
    </rPh>
    <rPh sb="5" eb="6">
      <t>ガツ</t>
    </rPh>
    <rPh sb="7" eb="8">
      <t>ニチ</t>
    </rPh>
    <rPh sb="8" eb="11">
      <t>キジュンビ</t>
    </rPh>
    <phoneticPr fontId="3"/>
  </si>
  <si>
    <t>資料　経済センサス-活動調査</t>
    <phoneticPr fontId="26"/>
  </si>
  <si>
    <t>20</t>
  </si>
  <si>
    <t>原材料・燃料・電力の使用額等</t>
    <phoneticPr fontId="8"/>
  </si>
  <si>
    <t>粗付加
価値額</t>
    <rPh sb="0" eb="1">
      <t>アラ</t>
    </rPh>
    <phoneticPr fontId="8"/>
  </si>
  <si>
    <t>　　令和3年経済センサス－活動調査では個人経営を含まない集計結果であることから、前年以前と単純に比較ができないことに留意されたい。</t>
    <rPh sb="6" eb="8">
      <t>ケイザイ</t>
    </rPh>
    <rPh sb="40" eb="42">
      <t>ゼンネン</t>
    </rPh>
    <rPh sb="42" eb="44">
      <t>イゼン</t>
    </rPh>
    <phoneticPr fontId="26"/>
  </si>
  <si>
    <t>-</t>
  </si>
  <si>
    <t>皮革</t>
  </si>
  <si>
    <t>産　業　分　類</t>
  </si>
  <si>
    <t>事業所数</t>
    <phoneticPr fontId="5"/>
  </si>
  <si>
    <t>従業者数
合　計
(A-B)</t>
    <phoneticPr fontId="5"/>
  </si>
  <si>
    <t>臨時雇用者</t>
  </si>
  <si>
    <t>常用雇用者のうち、
別経営の事業所へ出向又は派遣している人（送出者）
(B)</t>
    <rPh sb="0" eb="2">
      <t>ジョウヨウ</t>
    </rPh>
    <rPh sb="2" eb="5">
      <t>コヨウシャ</t>
    </rPh>
    <rPh sb="10" eb="11">
      <t>ベツ</t>
    </rPh>
    <rPh sb="11" eb="13">
      <t>ケイエイ</t>
    </rPh>
    <rPh sb="14" eb="17">
      <t>ジギョウショ</t>
    </rPh>
    <rPh sb="18" eb="20">
      <t>シュッコウ</t>
    </rPh>
    <rPh sb="20" eb="21">
      <t>マタ</t>
    </rPh>
    <rPh sb="22" eb="24">
      <t>ハケン</t>
    </rPh>
    <rPh sb="28" eb="29">
      <t>ヒト</t>
    </rPh>
    <rPh sb="30" eb="32">
      <t>ソウシュツ</t>
    </rPh>
    <rPh sb="32" eb="33">
      <t>シャ</t>
    </rPh>
    <phoneticPr fontId="5"/>
  </si>
  <si>
    <t>出向・派遣 
受入者数</t>
    <phoneticPr fontId="5"/>
  </si>
  <si>
    <t>無期雇用者</t>
    <rPh sb="0" eb="5">
      <t>ムキコヨウシャ</t>
    </rPh>
    <phoneticPr fontId="5"/>
  </si>
  <si>
    <t>有期雇用者(1か月以上)</t>
    <rPh sb="0" eb="5">
      <t>ユウキコヨウシャ</t>
    </rPh>
    <rPh sb="8" eb="9">
      <t>ゲツ</t>
    </rPh>
    <rPh sb="9" eb="11">
      <t>イジョウ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</si>
  <si>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</si>
  <si>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</si>
  <si>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</si>
  <si>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有給役員
（無給役員除く）</t>
    <rPh sb="0" eb="2">
      <t>ユウキュウ</t>
    </rPh>
    <rPh sb="2" eb="4">
      <t>ヤクイン</t>
    </rPh>
    <rPh sb="6" eb="8">
      <t>ムキュウ</t>
    </rPh>
    <rPh sb="8" eb="10">
      <t>ヤクイン</t>
    </rPh>
    <rPh sb="10" eb="11">
      <t>ノゾ</t>
    </rPh>
    <phoneticPr fontId="5"/>
  </si>
  <si>
    <t>雇　　用　　者</t>
    <phoneticPr fontId="5"/>
  </si>
  <si>
    <t>常　　用　　労　　働　　者 　　(A)</t>
    <phoneticPr fontId="5"/>
  </si>
  <si>
    <t xml:space="preserve">    </t>
    <phoneticPr fontId="26"/>
  </si>
  <si>
    <t>注）臨時雇用者は従業者数には含まれない。</t>
    <rPh sb="0" eb="1">
      <t>チュウ</t>
    </rPh>
    <rPh sb="2" eb="7">
      <t>リンジコヨウシャ</t>
    </rPh>
    <rPh sb="8" eb="11">
      <t>ジュウギョウシャ</t>
    </rPh>
    <rPh sb="11" eb="12">
      <t>スウ</t>
    </rPh>
    <rPh sb="14" eb="15">
      <t>フク</t>
    </rPh>
    <phoneticPr fontId="5"/>
  </si>
  <si>
    <t>現金給与総額</t>
    <rPh sb="0" eb="4">
      <t>ゲンキンキュウヨ</t>
    </rPh>
    <rPh sb="4" eb="6">
      <t>ソウガク</t>
    </rPh>
    <phoneticPr fontId="8"/>
  </si>
  <si>
    <t>総　　　数</t>
    <rPh sb="0" eb="1">
      <t>ソウ</t>
    </rPh>
    <rPh sb="4" eb="5">
      <t>カズ</t>
    </rPh>
    <phoneticPr fontId="26"/>
  </si>
  <si>
    <t>総　　　　数</t>
    <rPh sb="0" eb="1">
      <t>ソウ</t>
    </rPh>
    <rPh sb="5" eb="6">
      <t>カズ</t>
    </rPh>
    <phoneticPr fontId="26"/>
  </si>
  <si>
    <t>皮革</t>
    <rPh sb="0" eb="1">
      <t>カワ</t>
    </rPh>
    <rPh sb="1" eb="2">
      <t>カワ</t>
    </rPh>
    <phoneticPr fontId="8"/>
  </si>
  <si>
    <t>　　平成28年以降の常用労働者には、別経営の事業所へ出向又は派遣している人（送出者）は含まれていない。（平成26年以前は送出者は集計対象外）</t>
    <rPh sb="2" eb="4">
      <t>ヘイセイ</t>
    </rPh>
    <rPh sb="6" eb="7">
      <t>ネン</t>
    </rPh>
    <rPh sb="7" eb="9">
      <t>イコウ</t>
    </rPh>
    <rPh sb="52" eb="54">
      <t>ヘイセイ</t>
    </rPh>
    <rPh sb="56" eb="57">
      <t>ネン</t>
    </rPh>
    <rPh sb="57" eb="59">
      <t>イゼン</t>
    </rPh>
    <rPh sb="60" eb="62">
      <t>ソウシュツ</t>
    </rPh>
    <rPh sb="62" eb="63">
      <t>シャ</t>
    </rPh>
    <rPh sb="64" eb="66">
      <t>シュウケイ</t>
    </rPh>
    <rPh sb="66" eb="68">
      <t>タイショウ</t>
    </rPh>
    <rPh sb="68" eb="69">
      <t>ガイ</t>
    </rPh>
    <phoneticPr fontId="26"/>
  </si>
  <si>
    <t xml:space="preserve">… </t>
    <phoneticPr fontId="50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</si>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</sst>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76" formatCode="#,##0&quot;　&quot;;&quot;△&quot;#,##0&quot;　&quot;"/>
    <numFmt numFmtId="177" formatCode="#,##0&quot;  &quot;"/>
    <numFmt numFmtId="178" formatCode="#,##0_);\(#,##0\)"/>
    <numFmt numFmtId="179" formatCode="@\ "/>
    <numFmt numFmtId="180" formatCode="&quot;　　&quot;00&quot;年&quot;"/>
    <numFmt numFmtId="181" formatCode="&quot;　　&quot;\ 0&quot;年&quot;"/>
    <numFmt numFmtId="182" formatCode="_ * #,##0_ ;_ * \-#,##0_ ;_ * &quot;-&quot;??_ ;_ @_ "/>
    <numFmt numFmtId="183" formatCode="#,##0_);[Red]\(#,##0\)"/>
    <numFmt numFmtId="184" formatCode="0_);[Red]\(0\)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0.45"/>
      <color indexed="12"/>
      <name val="ＭＳ 明朝"/>
      <family val="1"/>
      <charset val="128"/>
    </font>
    <font>
      <sz val="10"/>
      <name val="ＭＳ Ｐ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18"/>
      <name val="BIZ UDゴシック"/>
      <family val="3"/>
      <charset val="128"/>
    </font>
    <font>
      <sz val="8"/>
      <name val="BIZ UDゴシック"/>
      <family val="3"/>
      <charset val="128"/>
    </font>
    <font>
      <b/>
      <sz val="7"/>
      <name val="BIZ UDゴシック"/>
      <family val="3"/>
      <charset val="128"/>
    </font>
    <font>
      <sz val="7"/>
      <name val="BIZ UDゴシック"/>
      <family val="3"/>
      <charset val="128"/>
    </font>
    <font>
      <sz val="6"/>
      <name val="BIZ UDゴシック"/>
      <family val="3"/>
      <charset val="128"/>
    </font>
    <font>
      <b/>
      <sz val="8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7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Osaka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0" fontId="2" fillId="0" borderId="0">
      <alignment vertical="center"/>
    </xf>
    <xf numFmtId="0" fontId="4" fillId="2" borderId="0"/>
    <xf numFmtId="0" fontId="4" fillId="2" borderId="0"/>
    <xf numFmtId="0" fontId="7" fillId="0" borderId="0">
      <alignment vertical="center"/>
    </xf>
    <xf numFmtId="0" fontId="4" fillId="3" borderId="0"/>
    <xf numFmtId="38" fontId="2" fillId="0" borderId="0" applyFont="0" applyFill="0" applyBorder="0" applyAlignment="0" applyProtection="0">
      <alignment vertical="center"/>
    </xf>
    <xf numFmtId="0" fontId="4" fillId="2" borderId="0"/>
    <xf numFmtId="0" fontId="4" fillId="2" borderId="0"/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2" borderId="1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" fillId="24" borderId="15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5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25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7" fillId="0" borderId="0" applyFont="0" applyFill="0" applyBorder="0" applyAlignment="0" applyProtection="0">
      <alignment vertical="center"/>
    </xf>
    <xf numFmtId="0" fontId="7" fillId="0" borderId="0"/>
    <xf numFmtId="0" fontId="2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8" fillId="0" borderId="0"/>
    <xf numFmtId="0" fontId="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33" fillId="0" borderId="0" xfId="1" applyFont="1" applyFill="1" applyAlignment="1" applyProtection="1">
      <alignment vertical="center"/>
    </xf>
    <xf numFmtId="176" fontId="32" fillId="0" borderId="0" xfId="3" applyNumberFormat="1" applyFont="1" applyFill="1" applyBorder="1" applyAlignment="1" applyProtection="1">
      <alignment horizontal="center" vertical="center"/>
    </xf>
    <xf numFmtId="49" fontId="33" fillId="0" borderId="0" xfId="3" applyNumberFormat="1" applyFont="1" applyFill="1" applyBorder="1" applyAlignment="1" applyProtection="1">
      <alignment horizontal="left" vertical="center"/>
    </xf>
    <xf numFmtId="58" fontId="33" fillId="0" borderId="0" xfId="1" applyNumberFormat="1" applyFont="1" applyFill="1" applyAlignment="1" applyProtection="1">
      <alignment horizontal="center" vertical="center"/>
    </xf>
    <xf numFmtId="0" fontId="33" fillId="0" borderId="0" xfId="1" applyNumberFormat="1" applyFont="1" applyFill="1" applyAlignment="1" applyProtection="1">
      <alignment vertical="center"/>
    </xf>
    <xf numFmtId="0" fontId="33" fillId="0" borderId="2" xfId="1" applyNumberFormat="1" applyFont="1" applyFill="1" applyBorder="1" applyAlignment="1" applyProtection="1">
      <alignment horizontal="distributed" vertical="center" justifyLastLine="1"/>
    </xf>
    <xf numFmtId="0" fontId="33" fillId="0" borderId="1" xfId="1" applyNumberFormat="1" applyFont="1" applyFill="1" applyBorder="1" applyAlignment="1" applyProtection="1">
      <alignment horizontal="distributed" vertical="center" justifyLastLine="1"/>
    </xf>
    <xf numFmtId="0" fontId="33" fillId="0" borderId="0" xfId="4" applyFont="1" applyFill="1" applyBorder="1" applyAlignment="1" applyProtection="1">
      <alignment horizontal="center" vertical="center"/>
    </xf>
    <xf numFmtId="178" fontId="34" fillId="0" borderId="3" xfId="1" applyNumberFormat="1" applyFont="1" applyFill="1" applyBorder="1" applyAlignment="1" applyProtection="1">
      <alignment horizontal="right" vertical="center"/>
    </xf>
    <xf numFmtId="178" fontId="35" fillId="0" borderId="3" xfId="1" applyNumberFormat="1" applyFont="1" applyFill="1" applyBorder="1" applyAlignment="1" applyProtection="1">
      <alignment horizontal="right" vertical="center"/>
    </xf>
    <xf numFmtId="178" fontId="35" fillId="0" borderId="3" xfId="1" applyNumberFormat="1" applyFont="1" applyFill="1" applyBorder="1" applyAlignment="1" applyProtection="1">
      <alignment vertical="center"/>
    </xf>
    <xf numFmtId="178" fontId="35" fillId="0" borderId="8" xfId="1" applyNumberFormat="1" applyFont="1" applyFill="1" applyBorder="1" applyAlignment="1" applyProtection="1">
      <alignment vertical="center"/>
    </xf>
    <xf numFmtId="180" fontId="33" fillId="0" borderId="0" xfId="2" applyNumberFormat="1" applyFont="1" applyFill="1" applyBorder="1" applyAlignment="1" applyProtection="1">
      <alignment horizontal="center" vertical="center"/>
    </xf>
    <xf numFmtId="178" fontId="34" fillId="0" borderId="4" xfId="1" applyNumberFormat="1" applyFont="1" applyFill="1" applyBorder="1" applyAlignment="1" applyProtection="1">
      <alignment horizontal="right" vertical="center"/>
    </xf>
    <xf numFmtId="178" fontId="35" fillId="0" borderId="4" xfId="1" applyNumberFormat="1" applyFont="1" applyFill="1" applyBorder="1" applyAlignment="1" applyProtection="1">
      <alignment vertical="center"/>
    </xf>
    <xf numFmtId="178" fontId="34" fillId="0" borderId="4" xfId="1" applyNumberFormat="1" applyFont="1" applyFill="1" applyBorder="1" applyAlignment="1" applyProtection="1">
      <alignment vertical="center"/>
    </xf>
    <xf numFmtId="178" fontId="35" fillId="0" borderId="5" xfId="1" applyNumberFormat="1" applyFont="1" applyFill="1" applyBorder="1" applyAlignment="1" applyProtection="1">
      <alignment vertical="center"/>
    </xf>
    <xf numFmtId="179" fontId="35" fillId="0" borderId="4" xfId="1" applyNumberFormat="1" applyFont="1" applyFill="1" applyBorder="1" applyAlignment="1" applyProtection="1">
      <alignment horizontal="right" vertical="center"/>
    </xf>
    <xf numFmtId="178" fontId="35" fillId="0" borderId="0" xfId="1" applyNumberFormat="1" applyFont="1" applyFill="1" applyAlignment="1" applyProtection="1">
      <alignment vertical="center"/>
    </xf>
    <xf numFmtId="178" fontId="34" fillId="0" borderId="5" xfId="1" applyNumberFormat="1" applyFont="1" applyFill="1" applyBorder="1" applyAlignment="1" applyProtection="1">
      <alignment vertical="center"/>
    </xf>
    <xf numFmtId="180" fontId="33" fillId="0" borderId="1" xfId="2" applyNumberFormat="1" applyFont="1" applyFill="1" applyBorder="1" applyAlignment="1" applyProtection="1">
      <alignment horizontal="center" vertical="center"/>
    </xf>
    <xf numFmtId="178" fontId="34" fillId="0" borderId="6" xfId="1" applyNumberFormat="1" applyFont="1" applyFill="1" applyBorder="1" applyAlignment="1" applyProtection="1">
      <alignment vertical="center"/>
    </xf>
    <xf numFmtId="178" fontId="35" fillId="0" borderId="6" xfId="1" applyNumberFormat="1" applyFont="1" applyFill="1" applyBorder="1" applyAlignment="1" applyProtection="1">
      <alignment vertical="center"/>
    </xf>
    <xf numFmtId="177" fontId="33" fillId="0" borderId="0" xfId="1" applyNumberFormat="1" applyFont="1" applyFill="1" applyBorder="1" applyAlignment="1" applyProtection="1">
      <alignment horizontal="right" vertical="center"/>
    </xf>
    <xf numFmtId="181" fontId="33" fillId="0" borderId="0" xfId="2" applyNumberFormat="1" applyFont="1" applyFill="1" applyBorder="1" applyAlignment="1" applyProtection="1">
      <alignment horizontal="center" vertical="center"/>
    </xf>
    <xf numFmtId="0" fontId="33" fillId="0" borderId="0" xfId="1" applyFont="1" applyFill="1" applyBorder="1" applyAlignment="1" applyProtection="1">
      <alignment vertical="center"/>
    </xf>
    <xf numFmtId="181" fontId="33" fillId="0" borderId="1" xfId="2" applyNumberFormat="1" applyFont="1" applyFill="1" applyBorder="1" applyAlignment="1" applyProtection="1">
      <alignment horizontal="center" vertical="center"/>
    </xf>
    <xf numFmtId="41" fontId="34" fillId="0" borderId="5" xfId="1" applyNumberFormat="1" applyFont="1" applyFill="1" applyBorder="1" applyAlignment="1" applyProtection="1">
      <alignment vertical="center"/>
    </xf>
    <xf numFmtId="41" fontId="35" fillId="0" borderId="5" xfId="1" applyNumberFormat="1" applyFont="1" applyFill="1" applyBorder="1" applyAlignment="1" applyProtection="1">
      <alignment vertical="center"/>
    </xf>
    <xf numFmtId="41" fontId="35" fillId="0" borderId="4" xfId="1" applyNumberFormat="1" applyFont="1" applyFill="1" applyBorder="1" applyAlignment="1" applyProtection="1">
      <alignment vertical="center"/>
    </xf>
    <xf numFmtId="41" fontId="35" fillId="0" borderId="4" xfId="1" applyNumberFormat="1" applyFont="1" applyFill="1" applyBorder="1" applyAlignment="1" applyProtection="1">
      <alignment horizontal="right" vertical="center"/>
    </xf>
    <xf numFmtId="41" fontId="34" fillId="0" borderId="4" xfId="1" applyNumberFormat="1" applyFont="1" applyFill="1" applyBorder="1" applyAlignment="1" applyProtection="1">
      <alignment vertical="center"/>
    </xf>
    <xf numFmtId="41" fontId="35" fillId="0" borderId="9" xfId="1" applyNumberFormat="1" applyFont="1" applyFill="1" applyBorder="1" applyAlignment="1" applyProtection="1">
      <alignment vertical="center"/>
    </xf>
    <xf numFmtId="180" fontId="33" fillId="0" borderId="0" xfId="2" applyNumberFormat="1" applyFont="1" applyFill="1" applyBorder="1" applyAlignment="1" applyProtection="1">
      <alignment horizontal="right" vertical="center"/>
    </xf>
    <xf numFmtId="41" fontId="36" fillId="0" borderId="5" xfId="1" applyNumberFormat="1" applyFont="1" applyFill="1" applyBorder="1" applyAlignment="1" applyProtection="1">
      <alignment vertical="center"/>
    </xf>
    <xf numFmtId="41" fontId="36" fillId="0" borderId="4" xfId="1" applyNumberFormat="1" applyFont="1" applyFill="1" applyBorder="1" applyAlignment="1" applyProtection="1">
      <alignment vertical="center"/>
    </xf>
    <xf numFmtId="180" fontId="33" fillId="0" borderId="9" xfId="2" applyNumberFormat="1" applyFont="1" applyFill="1" applyBorder="1" applyAlignment="1" applyProtection="1">
      <alignment horizontal="center" vertical="center"/>
    </xf>
    <xf numFmtId="41" fontId="35" fillId="0" borderId="4" xfId="1" applyNumberFormat="1" applyFont="1" applyFill="1" applyBorder="1" applyAlignment="1" applyProtection="1">
      <alignment vertical="center"/>
      <protection locked="0"/>
    </xf>
    <xf numFmtId="41" fontId="35" fillId="0" borderId="5" xfId="1" applyNumberFormat="1" applyFont="1" applyFill="1" applyBorder="1" applyAlignment="1" applyProtection="1">
      <alignment vertical="center"/>
      <protection locked="0"/>
    </xf>
    <xf numFmtId="41" fontId="35" fillId="0" borderId="4" xfId="1" applyNumberFormat="1" applyFont="1" applyFill="1" applyBorder="1" applyAlignment="1" applyProtection="1">
      <alignment horizontal="right" vertical="center"/>
      <protection locked="0"/>
    </xf>
    <xf numFmtId="41" fontId="35" fillId="0" borderId="5" xfId="1" applyNumberFormat="1" applyFont="1" applyFill="1" applyBorder="1" applyAlignment="1" applyProtection="1">
      <alignment horizontal="right" vertical="center"/>
      <protection locked="0"/>
    </xf>
    <xf numFmtId="180" fontId="33" fillId="0" borderId="7" xfId="2" applyNumberFormat="1" applyFont="1" applyFill="1" applyBorder="1" applyAlignment="1" applyProtection="1">
      <alignment horizontal="center" vertical="center"/>
    </xf>
    <xf numFmtId="41" fontId="34" fillId="0" borderId="2" xfId="1" applyNumberFormat="1" applyFont="1" applyFill="1" applyBorder="1" applyAlignment="1" applyProtection="1">
      <alignment vertical="center"/>
    </xf>
    <xf numFmtId="41" fontId="35" fillId="0" borderId="2" xfId="1" applyNumberFormat="1" applyFont="1" applyFill="1" applyBorder="1" applyAlignment="1" applyProtection="1">
      <alignment vertical="center"/>
    </xf>
    <xf numFmtId="41" fontId="35" fillId="0" borderId="2" xfId="1" applyNumberFormat="1" applyFont="1" applyFill="1" applyBorder="1" applyAlignment="1" applyProtection="1">
      <alignment horizontal="right" vertical="center"/>
      <protection locked="0"/>
    </xf>
    <xf numFmtId="41" fontId="35" fillId="0" borderId="2" xfId="1" applyNumberFormat="1" applyFont="1" applyFill="1" applyBorder="1" applyAlignment="1" applyProtection="1">
      <alignment horizontal="right" vertical="center"/>
    </xf>
    <xf numFmtId="41" fontId="35" fillId="0" borderId="6" xfId="1" applyNumberFormat="1" applyFont="1" applyFill="1" applyBorder="1" applyAlignment="1" applyProtection="1">
      <alignment horizontal="right" vertical="center"/>
      <protection locked="0"/>
    </xf>
    <xf numFmtId="177" fontId="37" fillId="0" borderId="0" xfId="1" applyNumberFormat="1" applyFont="1" applyFill="1" applyBorder="1" applyAlignment="1" applyProtection="1">
      <alignment vertical="center"/>
    </xf>
    <xf numFmtId="177" fontId="33" fillId="0" borderId="0" xfId="1" applyNumberFormat="1" applyFont="1" applyFill="1" applyBorder="1" applyAlignment="1" applyProtection="1">
      <alignment vertical="center"/>
    </xf>
    <xf numFmtId="41" fontId="34" fillId="0" borderId="6" xfId="1" applyNumberFormat="1" applyFont="1" applyFill="1" applyBorder="1" applyAlignment="1" applyProtection="1">
      <alignment vertical="center"/>
    </xf>
    <xf numFmtId="41" fontId="35" fillId="0" borderId="6" xfId="1" applyNumberFormat="1" applyFont="1" applyFill="1" applyBorder="1" applyAlignment="1" applyProtection="1">
      <alignment vertical="center"/>
    </xf>
    <xf numFmtId="41" fontId="33" fillId="0" borderId="0" xfId="1" applyNumberFormat="1" applyFont="1" applyFill="1" applyAlignment="1" applyProtection="1">
      <alignment vertical="center"/>
    </xf>
    <xf numFmtId="0" fontId="38" fillId="0" borderId="0" xfId="0" applyFont="1">
      <alignment vertical="center"/>
    </xf>
    <xf numFmtId="58" fontId="33" fillId="0" borderId="0" xfId="5" applyNumberFormat="1" applyFont="1" applyFill="1" applyAlignment="1" applyProtection="1">
      <alignment vertical="center"/>
    </xf>
    <xf numFmtId="0" fontId="33" fillId="0" borderId="0" xfId="5" applyNumberFormat="1" applyFont="1" applyFill="1" applyAlignment="1" applyProtection="1">
      <alignment vertical="center"/>
    </xf>
    <xf numFmtId="0" fontId="33" fillId="0" borderId="0" xfId="5" applyNumberFormat="1" applyFont="1" applyFill="1" applyAlignment="1" applyProtection="1">
      <alignment horizontal="right" vertical="center"/>
    </xf>
    <xf numFmtId="177" fontId="33" fillId="0" borderId="10" xfId="5" applyNumberFormat="1" applyFont="1" applyFill="1" applyBorder="1" applyAlignment="1" applyProtection="1">
      <alignment horizontal="distributed" vertical="center" wrapText="1" justifyLastLine="1"/>
    </xf>
    <xf numFmtId="43" fontId="38" fillId="0" borderId="0" xfId="0" applyNumberFormat="1" applyFont="1">
      <alignment vertical="center"/>
    </xf>
    <xf numFmtId="0" fontId="33" fillId="0" borderId="0" xfId="5" applyNumberFormat="1" applyFont="1" applyFill="1" applyBorder="1" applyAlignment="1" applyProtection="1">
      <alignment horizontal="center" vertical="center"/>
    </xf>
    <xf numFmtId="177" fontId="33" fillId="0" borderId="0" xfId="5" applyNumberFormat="1" applyFont="1" applyFill="1" applyBorder="1" applyAlignment="1" applyProtection="1">
      <alignment horizontal="distributed" vertical="center"/>
    </xf>
    <xf numFmtId="177" fontId="33" fillId="0" borderId="0" xfId="5" applyNumberFormat="1" applyFont="1" applyFill="1" applyAlignment="1" applyProtection="1">
      <alignment vertical="center"/>
    </xf>
    <xf numFmtId="0" fontId="33" fillId="0" borderId="0" xfId="5" applyNumberFormat="1" applyFont="1" applyFill="1" applyBorder="1" applyAlignment="1" applyProtection="1">
      <alignment horizontal="right" vertical="center"/>
    </xf>
    <xf numFmtId="0" fontId="33" fillId="0" borderId="0" xfId="5" applyNumberFormat="1" applyFont="1" applyFill="1" applyAlignment="1" applyProtection="1">
      <alignment vertical="top"/>
    </xf>
    <xf numFmtId="3" fontId="33" fillId="0" borderId="0" xfId="5" applyNumberFormat="1" applyFont="1" applyFill="1" applyAlignment="1" applyProtection="1">
      <alignment vertical="center"/>
    </xf>
    <xf numFmtId="41" fontId="38" fillId="0" borderId="0" xfId="0" applyNumberFormat="1" applyFont="1">
      <alignment vertical="center"/>
    </xf>
    <xf numFmtId="3" fontId="39" fillId="0" borderId="0" xfId="5" applyNumberFormat="1" applyFont="1" applyFill="1" applyAlignment="1" applyProtection="1">
      <alignment vertical="center"/>
    </xf>
    <xf numFmtId="176" fontId="32" fillId="0" borderId="0" xfId="3" applyNumberFormat="1" applyFont="1" applyFill="1" applyBorder="1" applyAlignment="1" applyProtection="1">
      <alignment vertical="center"/>
    </xf>
    <xf numFmtId="41" fontId="35" fillId="0" borderId="4" xfId="5" applyNumberFormat="1" applyFont="1" applyFill="1" applyBorder="1" applyAlignment="1" applyProtection="1">
      <alignment horizontal="right" vertical="center"/>
      <protection locked="0"/>
    </xf>
    <xf numFmtId="0" fontId="40" fillId="0" borderId="0" xfId="5" applyNumberFormat="1" applyFont="1" applyFill="1" applyAlignment="1" applyProtection="1">
      <alignment vertical="center"/>
    </xf>
    <xf numFmtId="0" fontId="40" fillId="0" borderId="0" xfId="5" applyNumberFormat="1" applyFont="1" applyFill="1" applyAlignment="1" applyProtection="1">
      <alignment horizontal="right" vertical="center"/>
    </xf>
    <xf numFmtId="0" fontId="40" fillId="0" borderId="10" xfId="5" applyNumberFormat="1" applyFont="1" applyFill="1" applyBorder="1" applyAlignment="1" applyProtection="1">
      <alignment horizontal="distributed" vertical="center" wrapText="1" justifyLastLine="1"/>
    </xf>
    <xf numFmtId="0" fontId="35" fillId="0" borderId="10" xfId="5" applyNumberFormat="1" applyFont="1" applyFill="1" applyBorder="1" applyAlignment="1" applyProtection="1">
      <alignment horizontal="distributed" vertical="center" wrapText="1" justifyLastLine="1"/>
    </xf>
    <xf numFmtId="0" fontId="40" fillId="0" borderId="0" xfId="4" applyFont="1" applyFill="1" applyBorder="1" applyAlignment="1" applyProtection="1">
      <alignment horizontal="center" vertical="center"/>
    </xf>
    <xf numFmtId="41" fontId="37" fillId="0" borderId="5" xfId="5" applyNumberFormat="1" applyFont="1" applyFill="1" applyBorder="1" applyAlignment="1" applyProtection="1">
      <alignment vertical="center"/>
    </xf>
    <xf numFmtId="41" fontId="33" fillId="0" borderId="5" xfId="5" applyNumberFormat="1" applyFont="1" applyFill="1" applyBorder="1" applyAlignment="1" applyProtection="1">
      <alignment vertical="center"/>
    </xf>
    <xf numFmtId="180" fontId="40" fillId="0" borderId="0" xfId="2" applyNumberFormat="1" applyFont="1" applyFill="1" applyBorder="1" applyAlignment="1" applyProtection="1">
      <alignment horizontal="center" vertical="center"/>
    </xf>
    <xf numFmtId="41" fontId="37" fillId="0" borderId="5" xfId="7" applyNumberFormat="1" applyFont="1" applyFill="1" applyBorder="1" applyAlignment="1" applyProtection="1">
      <alignment vertical="center"/>
    </xf>
    <xf numFmtId="41" fontId="33" fillId="0" borderId="5" xfId="7" applyNumberFormat="1" applyFont="1" applyFill="1" applyBorder="1" applyAlignment="1" applyProtection="1">
      <alignment vertical="center"/>
    </xf>
    <xf numFmtId="177" fontId="40" fillId="0" borderId="0" xfId="7" applyNumberFormat="1" applyFont="1" applyFill="1" applyAlignment="1" applyProtection="1">
      <alignment vertical="center"/>
    </xf>
    <xf numFmtId="41" fontId="33" fillId="0" borderId="5" xfId="7" applyNumberFormat="1" applyFont="1" applyFill="1" applyBorder="1" applyAlignment="1" applyProtection="1">
      <alignment horizontal="right" vertical="center"/>
    </xf>
    <xf numFmtId="41" fontId="37" fillId="0" borderId="5" xfId="8" applyNumberFormat="1" applyFont="1" applyFill="1" applyBorder="1" applyAlignment="1" applyProtection="1">
      <alignment vertical="center"/>
    </xf>
    <xf numFmtId="41" fontId="33" fillId="0" borderId="5" xfId="8" applyNumberFormat="1" applyFont="1" applyFill="1" applyBorder="1" applyAlignment="1" applyProtection="1">
      <alignment vertical="center"/>
    </xf>
    <xf numFmtId="177" fontId="40" fillId="0" borderId="0" xfId="8" applyNumberFormat="1" applyFont="1" applyFill="1" applyAlignment="1" applyProtection="1">
      <alignment vertical="center"/>
    </xf>
    <xf numFmtId="41" fontId="33" fillId="0" borderId="6" xfId="8" applyNumberFormat="1" applyFont="1" applyFill="1" applyBorder="1" applyAlignment="1" applyProtection="1">
      <alignment vertical="center"/>
    </xf>
    <xf numFmtId="180" fontId="40" fillId="0" borderId="13" xfId="2" applyNumberFormat="1" applyFont="1" applyFill="1" applyBorder="1" applyAlignment="1" applyProtection="1">
      <alignment horizontal="center" vertical="center"/>
    </xf>
    <xf numFmtId="41" fontId="37" fillId="0" borderId="13" xfId="8" applyNumberFormat="1" applyFont="1" applyFill="1" applyBorder="1" applyAlignment="1" applyProtection="1">
      <alignment vertical="center"/>
    </xf>
    <xf numFmtId="41" fontId="33" fillId="0" borderId="13" xfId="8" applyNumberFormat="1" applyFont="1" applyFill="1" applyBorder="1" applyAlignment="1" applyProtection="1">
      <alignment vertical="center"/>
    </xf>
    <xf numFmtId="181" fontId="40" fillId="0" borderId="0" xfId="2" applyNumberFormat="1" applyFont="1" applyFill="1" applyBorder="1" applyAlignment="1" applyProtection="1">
      <alignment horizontal="center" vertical="center"/>
    </xf>
    <xf numFmtId="41" fontId="37" fillId="0" borderId="4" xfId="8" applyNumberFormat="1" applyFont="1" applyFill="1" applyBorder="1" applyAlignment="1" applyProtection="1">
      <alignment vertical="center"/>
    </xf>
    <xf numFmtId="41" fontId="33" fillId="0" borderId="4" xfId="8" applyNumberFormat="1" applyFont="1" applyFill="1" applyBorder="1" applyAlignment="1" applyProtection="1">
      <alignment vertical="center"/>
    </xf>
    <xf numFmtId="41" fontId="33" fillId="0" borderId="0" xfId="8" applyNumberFormat="1" applyFont="1" applyFill="1" applyBorder="1" applyAlignment="1" applyProtection="1">
      <alignment vertical="center"/>
    </xf>
    <xf numFmtId="41" fontId="35" fillId="0" borderId="5" xfId="8" applyNumberFormat="1" applyFont="1" applyFill="1" applyBorder="1" applyAlignment="1" applyProtection="1">
      <alignment vertical="center"/>
    </xf>
    <xf numFmtId="41" fontId="35" fillId="0" borderId="4" xfId="8" applyNumberFormat="1" applyFont="1" applyFill="1" applyBorder="1" applyAlignment="1" applyProtection="1">
      <alignment vertical="center"/>
    </xf>
    <xf numFmtId="180" fontId="40" fillId="0" borderId="9" xfId="2" applyNumberFormat="1" applyFont="1" applyFill="1" applyBorder="1" applyAlignment="1" applyProtection="1">
      <alignment horizontal="center" vertical="center"/>
    </xf>
    <xf numFmtId="177" fontId="40" fillId="0" borderId="0" xfId="8" applyNumberFormat="1" applyFont="1" applyFill="1" applyBorder="1" applyAlignment="1" applyProtection="1">
      <alignment vertical="center"/>
    </xf>
    <xf numFmtId="182" fontId="33" fillId="0" borderId="4" xfId="5" applyNumberFormat="1" applyFont="1" applyFill="1" applyBorder="1" applyAlignment="1" applyProtection="1">
      <alignment vertical="center"/>
    </xf>
    <xf numFmtId="41" fontId="33" fillId="0" borderId="4" xfId="8" applyNumberFormat="1" applyFont="1" applyFill="1" applyBorder="1" applyAlignment="1" applyProtection="1">
      <alignment horizontal="right" vertical="center"/>
      <protection locked="0"/>
    </xf>
    <xf numFmtId="41" fontId="33" fillId="0" borderId="4" xfId="8" applyNumberFormat="1" applyFont="1" applyFill="1" applyBorder="1" applyAlignment="1" applyProtection="1">
      <alignment vertical="center"/>
      <protection locked="0"/>
    </xf>
    <xf numFmtId="41" fontId="33" fillId="0" borderId="0" xfId="8" applyNumberFormat="1" applyFont="1" applyFill="1" applyBorder="1" applyAlignment="1" applyProtection="1">
      <alignment vertical="center"/>
      <protection locked="0"/>
    </xf>
    <xf numFmtId="180" fontId="40" fillId="0" borderId="7" xfId="2" applyNumberFormat="1" applyFont="1" applyFill="1" applyBorder="1" applyAlignment="1" applyProtection="1">
      <alignment horizontal="center" vertical="center"/>
    </xf>
    <xf numFmtId="41" fontId="37" fillId="0" borderId="2" xfId="8" applyNumberFormat="1" applyFont="1" applyFill="1" applyBorder="1" applyAlignment="1" applyProtection="1">
      <alignment vertical="center"/>
    </xf>
    <xf numFmtId="41" fontId="33" fillId="0" borderId="2" xfId="8" applyNumberFormat="1" applyFont="1" applyFill="1" applyBorder="1" applyAlignment="1" applyProtection="1">
      <alignment horizontal="right" vertical="center"/>
      <protection locked="0"/>
    </xf>
    <xf numFmtId="182" fontId="33" fillId="0" borderId="2" xfId="5" applyNumberFormat="1" applyFont="1" applyFill="1" applyBorder="1" applyAlignment="1" applyProtection="1">
      <alignment vertical="center"/>
    </xf>
    <xf numFmtId="41" fontId="33" fillId="0" borderId="2" xfId="8" applyNumberFormat="1" applyFont="1" applyFill="1" applyBorder="1" applyAlignment="1" applyProtection="1">
      <alignment vertical="center"/>
      <protection locked="0"/>
    </xf>
    <xf numFmtId="41" fontId="33" fillId="0" borderId="1" xfId="8" applyNumberFormat="1" applyFont="1" applyFill="1" applyBorder="1" applyAlignment="1" applyProtection="1">
      <alignment vertical="center"/>
      <protection locked="0"/>
    </xf>
    <xf numFmtId="0" fontId="40" fillId="0" borderId="0" xfId="5" applyFont="1" applyFill="1" applyAlignment="1" applyProtection="1">
      <alignment vertical="center"/>
    </xf>
    <xf numFmtId="0" fontId="40" fillId="0" borderId="0" xfId="5" applyNumberFormat="1" applyFont="1" applyFill="1" applyAlignment="1" applyProtection="1">
      <alignment vertical="center"/>
      <protection locked="0"/>
    </xf>
    <xf numFmtId="0" fontId="33" fillId="0" borderId="0" xfId="5" applyNumberFormat="1" applyFont="1" applyFill="1" applyAlignment="1" applyProtection="1">
      <alignment vertical="center"/>
      <protection locked="0"/>
    </xf>
    <xf numFmtId="0" fontId="40" fillId="0" borderId="0" xfId="5" applyNumberFormat="1" applyFont="1" applyFill="1" applyAlignment="1" applyProtection="1">
      <alignment vertical="top"/>
      <protection locked="0"/>
    </xf>
    <xf numFmtId="0" fontId="33" fillId="0" borderId="0" xfId="5" applyNumberFormat="1" applyFont="1" applyFill="1" applyAlignment="1" applyProtection="1">
      <alignment vertical="top"/>
      <protection locked="0"/>
    </xf>
    <xf numFmtId="0" fontId="40" fillId="0" borderId="0" xfId="5" applyNumberFormat="1" applyFont="1" applyFill="1" applyAlignment="1" applyProtection="1">
      <alignment vertical="top"/>
    </xf>
    <xf numFmtId="0" fontId="40" fillId="0" borderId="0" xfId="5" applyNumberFormat="1" applyFont="1" applyFill="1" applyAlignment="1" applyProtection="1">
      <alignment horizontal="right" vertical="top"/>
    </xf>
    <xf numFmtId="38" fontId="40" fillId="0" borderId="0" xfId="6" applyFont="1" applyFill="1" applyAlignment="1" applyProtection="1">
      <alignment vertical="center"/>
    </xf>
    <xf numFmtId="181" fontId="33" fillId="0" borderId="7" xfId="2" applyNumberFormat="1" applyFont="1" applyFill="1" applyBorder="1" applyAlignment="1" applyProtection="1">
      <alignment horizontal="center" vertical="center"/>
    </xf>
    <xf numFmtId="41" fontId="37" fillId="0" borderId="3" xfId="8" applyNumberFormat="1" applyFont="1" applyFill="1" applyBorder="1" applyAlignment="1" applyProtection="1">
      <alignment vertical="center"/>
    </xf>
    <xf numFmtId="41" fontId="33" fillId="0" borderId="3" xfId="8" applyNumberFormat="1" applyFont="1" applyFill="1" applyBorder="1" applyAlignment="1" applyProtection="1">
      <alignment vertical="center"/>
    </xf>
    <xf numFmtId="180" fontId="40" fillId="0" borderId="7" xfId="2" applyNumberFormat="1" applyFont="1" applyFill="1" applyBorder="1" applyAlignment="1" applyProtection="1">
      <alignment horizontal="center" vertical="center" shrinkToFit="1"/>
    </xf>
    <xf numFmtId="41" fontId="33" fillId="0" borderId="8" xfId="7" applyNumberFormat="1" applyFont="1" applyFill="1" applyBorder="1" applyAlignment="1" applyProtection="1">
      <alignment horizontal="right" vertical="center"/>
    </xf>
    <xf numFmtId="43" fontId="40" fillId="0" borderId="0" xfId="5" applyNumberFormat="1" applyFont="1" applyFill="1" applyAlignment="1" applyProtection="1">
      <alignment vertical="center"/>
    </xf>
    <xf numFmtId="0" fontId="40" fillId="0" borderId="23" xfId="4" applyFont="1" applyFill="1" applyBorder="1" applyAlignment="1" applyProtection="1">
      <alignment horizontal="center" vertical="center" wrapText="1"/>
    </xf>
    <xf numFmtId="181" fontId="33" fillId="0" borderId="9" xfId="2" applyNumberFormat="1" applyFont="1" applyFill="1" applyBorder="1" applyAlignment="1" applyProtection="1">
      <alignment horizontal="center" vertical="center"/>
    </xf>
    <xf numFmtId="180" fontId="40" fillId="0" borderId="9" xfId="2" applyNumberFormat="1" applyFont="1" applyFill="1" applyBorder="1" applyAlignment="1" applyProtection="1">
      <alignment horizontal="center" vertical="center" shrinkToFit="1"/>
    </xf>
    <xf numFmtId="0" fontId="41" fillId="0" borderId="0" xfId="1" applyNumberFormat="1" applyFont="1" applyFill="1" applyAlignment="1" applyProtection="1">
      <alignment vertical="center"/>
    </xf>
    <xf numFmtId="41" fontId="35" fillId="0" borderId="6" xfId="1" applyNumberFormat="1" applyFont="1" applyFill="1" applyBorder="1" applyAlignment="1" applyProtection="1">
      <alignment horizontal="right" vertical="center"/>
    </xf>
    <xf numFmtId="176" fontId="32" fillId="0" borderId="0" xfId="3" applyNumberFormat="1" applyFont="1" applyFill="1" applyBorder="1" applyAlignment="1" applyProtection="1">
      <alignment horizontal="center" vertical="center"/>
    </xf>
    <xf numFmtId="41" fontId="42" fillId="0" borderId="2" xfId="8" applyNumberFormat="1" applyFont="1" applyFill="1" applyBorder="1" applyAlignment="1" applyProtection="1">
      <alignment vertical="center"/>
    </xf>
    <xf numFmtId="41" fontId="33" fillId="0" borderId="2" xfId="8" applyNumberFormat="1" applyFont="1" applyFill="1" applyBorder="1" applyAlignment="1" applyProtection="1">
      <alignment vertical="center"/>
    </xf>
    <xf numFmtId="41" fontId="33" fillId="0" borderId="6" xfId="7" applyNumberFormat="1" applyFont="1" applyFill="1" applyBorder="1" applyAlignment="1" applyProtection="1">
      <alignment horizontal="right" vertical="center"/>
    </xf>
    <xf numFmtId="0" fontId="37" fillId="0" borderId="3" xfId="5" applyNumberFormat="1" applyFont="1" applyFill="1" applyBorder="1" applyAlignment="1" applyProtection="1">
      <alignment horizontal="right" vertical="center" indent="1" justifyLastLine="1"/>
    </xf>
    <xf numFmtId="41" fontId="37" fillId="0" borderId="4" xfId="5" applyNumberFormat="1" applyFont="1" applyFill="1" applyBorder="1" applyAlignment="1" applyProtection="1">
      <alignment horizontal="right" vertical="center"/>
    </xf>
    <xf numFmtId="183" fontId="37" fillId="0" borderId="4" xfId="5" applyNumberFormat="1" applyFont="1" applyFill="1" applyBorder="1" applyAlignment="1" applyProtection="1">
      <alignment horizontal="right" vertical="center"/>
    </xf>
    <xf numFmtId="41" fontId="37" fillId="0" borderId="8" xfId="5" applyNumberFormat="1" applyFont="1" applyFill="1" applyBorder="1" applyAlignment="1" applyProtection="1">
      <alignment horizontal="right" vertical="center"/>
    </xf>
    <xf numFmtId="177" fontId="33" fillId="0" borderId="4" xfId="5" applyNumberFormat="1" applyFont="1" applyFill="1" applyBorder="1" applyAlignment="1" applyProtection="1">
      <alignment vertical="center"/>
    </xf>
    <xf numFmtId="41" fontId="33" fillId="0" borderId="4" xfId="5" applyNumberFormat="1" applyFont="1" applyFill="1" applyBorder="1" applyAlignment="1" applyProtection="1">
      <alignment horizontal="right" vertical="center"/>
      <protection locked="0"/>
    </xf>
    <xf numFmtId="41" fontId="33" fillId="0" borderId="5" xfId="5" applyNumberFormat="1" applyFont="1" applyFill="1" applyBorder="1" applyAlignment="1" applyProtection="1">
      <alignment horizontal="right" vertical="center"/>
      <protection locked="0"/>
    </xf>
    <xf numFmtId="41" fontId="33" fillId="0" borderId="4" xfId="5" quotePrefix="1" applyNumberFormat="1" applyFont="1" applyFill="1" applyBorder="1" applyAlignment="1" applyProtection="1">
      <alignment horizontal="right" vertical="center"/>
      <protection locked="0"/>
    </xf>
    <xf numFmtId="41" fontId="33" fillId="0" borderId="5" xfId="5" quotePrefix="1" applyNumberFormat="1" applyFont="1" applyFill="1" applyBorder="1" applyAlignment="1" applyProtection="1">
      <alignment horizontal="right" vertical="center"/>
      <protection locked="0"/>
    </xf>
    <xf numFmtId="177" fontId="36" fillId="0" borderId="24" xfId="5" applyNumberFormat="1" applyFont="1" applyFill="1" applyBorder="1" applyAlignment="1" applyProtection="1">
      <alignment horizontal="distributed" vertical="center" wrapText="1" justifyLastLine="1"/>
    </xf>
    <xf numFmtId="183" fontId="33" fillId="0" borderId="4" xfId="5" applyNumberFormat="1" applyFont="1" applyFill="1" applyBorder="1" applyAlignment="1" applyProtection="1">
      <alignment horizontal="right" vertical="center"/>
    </xf>
    <xf numFmtId="58" fontId="42" fillId="0" borderId="0" xfId="5" applyNumberFormat="1" applyFont="1" applyFill="1" applyAlignment="1" applyProtection="1">
      <alignment vertical="center"/>
    </xf>
    <xf numFmtId="0" fontId="43" fillId="3" borderId="0" xfId="5" applyNumberFormat="1" applyFont="1" applyFill="1"/>
    <xf numFmtId="0" fontId="44" fillId="0" borderId="0" xfId="0" applyFont="1">
      <alignment vertical="center"/>
    </xf>
    <xf numFmtId="38" fontId="42" fillId="0" borderId="24" xfId="51" applyFont="1" applyFill="1" applyBorder="1" applyAlignment="1">
      <alignment horizontal="center" vertical="center" wrapText="1"/>
    </xf>
    <xf numFmtId="38" fontId="42" fillId="0" borderId="24" xfId="51" applyFont="1" applyFill="1" applyBorder="1" applyAlignment="1">
      <alignment horizontal="center" vertical="center"/>
    </xf>
    <xf numFmtId="38" fontId="42" fillId="0" borderId="10" xfId="51" applyFont="1" applyFill="1" applyBorder="1" applyAlignment="1">
      <alignment horizontal="center" vertical="center"/>
    </xf>
    <xf numFmtId="38" fontId="45" fillId="0" borderId="4" xfId="51" applyFont="1" applyFill="1" applyBorder="1" applyAlignment="1">
      <alignment horizontal="right" vertical="center"/>
    </xf>
    <xf numFmtId="38" fontId="45" fillId="0" borderId="5" xfId="51" applyFont="1" applyFill="1" applyBorder="1" applyAlignment="1">
      <alignment horizontal="right" vertical="center"/>
    </xf>
    <xf numFmtId="0" fontId="42" fillId="0" borderId="0" xfId="52" applyFont="1" applyAlignment="1">
      <alignment vertical="center"/>
    </xf>
    <xf numFmtId="0" fontId="42" fillId="0" borderId="9" xfId="52" applyFont="1" applyBorder="1" applyAlignment="1">
      <alignment horizontal="left" vertical="center"/>
    </xf>
    <xf numFmtId="38" fontId="42" fillId="0" borderId="4" xfId="51" applyFont="1" applyFill="1" applyBorder="1" applyAlignment="1">
      <alignment horizontal="right" vertical="center"/>
    </xf>
    <xf numFmtId="38" fontId="42" fillId="0" borderId="5" xfId="51" applyFont="1" applyFill="1" applyBorder="1" applyAlignment="1">
      <alignment horizontal="right" vertical="center"/>
    </xf>
    <xf numFmtId="0" fontId="42" fillId="0" borderId="9" xfId="52" applyFont="1" applyBorder="1" applyAlignment="1">
      <alignment horizontal="left" vertical="center" shrinkToFit="1"/>
    </xf>
    <xf numFmtId="0" fontId="42" fillId="0" borderId="0" xfId="52" applyFont="1" applyBorder="1" applyAlignment="1">
      <alignment vertical="center"/>
    </xf>
    <xf numFmtId="0" fontId="42" fillId="0" borderId="1" xfId="52" applyFont="1" applyBorder="1" applyAlignment="1">
      <alignment vertical="center"/>
    </xf>
    <xf numFmtId="0" fontId="42" fillId="0" borderId="7" xfId="52" applyFont="1" applyBorder="1" applyAlignment="1">
      <alignment horizontal="left" vertical="center"/>
    </xf>
    <xf numFmtId="38" fontId="42" fillId="0" borderId="2" xfId="51" applyFont="1" applyFill="1" applyBorder="1" applyAlignment="1">
      <alignment horizontal="right" vertical="center"/>
    </xf>
    <xf numFmtId="38" fontId="42" fillId="0" borderId="6" xfId="51" applyFont="1" applyFill="1" applyBorder="1" applyAlignment="1">
      <alignment horizontal="right" vertical="center"/>
    </xf>
    <xf numFmtId="0" fontId="46" fillId="0" borderId="0" xfId="5" applyFont="1" applyFill="1" applyAlignment="1" applyProtection="1">
      <alignment vertical="center"/>
    </xf>
    <xf numFmtId="0" fontId="42" fillId="0" borderId="0" xfId="5" applyNumberFormat="1" applyFont="1" applyFill="1" applyBorder="1" applyAlignment="1" applyProtection="1">
      <alignment horizontal="right" vertical="center"/>
    </xf>
    <xf numFmtId="41" fontId="47" fillId="0" borderId="0" xfId="1" applyNumberFormat="1" applyFont="1" applyFill="1" applyBorder="1" applyAlignment="1" applyProtection="1">
      <alignment vertical="center"/>
    </xf>
    <xf numFmtId="41" fontId="48" fillId="0" borderId="0" xfId="1" applyNumberFormat="1" applyFont="1" applyFill="1" applyBorder="1" applyAlignment="1" applyProtection="1">
      <alignment vertical="center"/>
    </xf>
    <xf numFmtId="177" fontId="42" fillId="0" borderId="0" xfId="1" applyNumberFormat="1" applyFont="1" applyFill="1" applyBorder="1" applyAlignment="1" applyProtection="1">
      <alignment horizontal="right" vertical="center"/>
    </xf>
    <xf numFmtId="0" fontId="42" fillId="0" borderId="0" xfId="1" applyFont="1" applyFill="1" applyBorder="1" applyAlignment="1" applyProtection="1">
      <alignment vertical="center"/>
    </xf>
    <xf numFmtId="0" fontId="42" fillId="0" borderId="0" xfId="1" applyFont="1" applyFill="1" applyAlignment="1" applyProtection="1">
      <alignment vertical="top"/>
    </xf>
    <xf numFmtId="177" fontId="45" fillId="0" borderId="0" xfId="1" applyNumberFormat="1" applyFont="1" applyFill="1" applyBorder="1" applyAlignment="1" applyProtection="1">
      <alignment vertical="center"/>
    </xf>
    <xf numFmtId="177" fontId="42" fillId="0" borderId="0" xfId="1" applyNumberFormat="1" applyFont="1" applyFill="1" applyBorder="1" applyAlignment="1" applyProtection="1">
      <alignment vertical="center"/>
    </xf>
    <xf numFmtId="0" fontId="42" fillId="0" borderId="0" xfId="1" applyNumberFormat="1" applyFont="1" applyFill="1" applyAlignment="1" applyProtection="1">
      <alignment vertical="center"/>
    </xf>
    <xf numFmtId="0" fontId="42" fillId="0" borderId="0" xfId="1" applyFont="1" applyFill="1" applyAlignment="1" applyProtection="1">
      <alignment vertical="center"/>
    </xf>
    <xf numFmtId="0" fontId="42" fillId="0" borderId="0" xfId="1" applyFont="1" applyFill="1" applyAlignment="1" applyProtection="1">
      <alignment horizontal="left" vertical="top"/>
    </xf>
    <xf numFmtId="41" fontId="42" fillId="0" borderId="0" xfId="1" applyNumberFormat="1" applyFont="1" applyFill="1" applyAlignment="1" applyProtection="1">
      <alignment vertical="center"/>
    </xf>
    <xf numFmtId="0" fontId="42" fillId="0" borderId="0" xfId="5" applyNumberFormat="1" applyFont="1" applyFill="1" applyBorder="1" applyAlignment="1" applyProtection="1">
      <alignment horizontal="center" vertical="center"/>
    </xf>
    <xf numFmtId="177" fontId="42" fillId="0" borderId="0" xfId="5" applyNumberFormat="1" applyFont="1" applyFill="1" applyBorder="1" applyAlignment="1" applyProtection="1">
      <alignment horizontal="distributed" vertical="center"/>
    </xf>
    <xf numFmtId="177" fontId="42" fillId="0" borderId="0" xfId="5" applyNumberFormat="1" applyFont="1" applyFill="1" applyAlignment="1" applyProtection="1">
      <alignment vertical="center"/>
    </xf>
    <xf numFmtId="177" fontId="42" fillId="0" borderId="4" xfId="5" applyNumberFormat="1" applyFont="1" applyFill="1" applyBorder="1" applyAlignment="1" applyProtection="1">
      <alignment vertical="center"/>
    </xf>
    <xf numFmtId="41" fontId="42" fillId="0" borderId="4" xfId="5" applyNumberFormat="1" applyFont="1" applyFill="1" applyBorder="1" applyAlignment="1" applyProtection="1">
      <alignment horizontal="right" vertical="center"/>
      <protection locked="0"/>
    </xf>
    <xf numFmtId="41" fontId="42" fillId="0" borderId="5" xfId="5" applyNumberFormat="1" applyFont="1" applyFill="1" applyBorder="1" applyAlignment="1" applyProtection="1">
      <alignment horizontal="right" vertical="center"/>
      <protection locked="0"/>
    </xf>
    <xf numFmtId="177" fontId="42" fillId="0" borderId="0" xfId="5" applyNumberFormat="1" applyFont="1" applyFill="1" applyBorder="1" applyAlignment="1" applyProtection="1">
      <alignment vertical="center" shrinkToFit="1"/>
    </xf>
    <xf numFmtId="177" fontId="42" fillId="0" borderId="0" xfId="5" applyNumberFormat="1" applyFont="1" applyFill="1" applyBorder="1" applyAlignment="1" applyProtection="1">
      <alignment vertical="center"/>
    </xf>
    <xf numFmtId="0" fontId="42" fillId="0" borderId="1" xfId="5" applyNumberFormat="1" applyFont="1" applyFill="1" applyBorder="1" applyAlignment="1" applyProtection="1">
      <alignment horizontal="center" vertical="center"/>
    </xf>
    <xf numFmtId="177" fontId="42" fillId="0" borderId="1" xfId="5" applyNumberFormat="1" applyFont="1" applyFill="1" applyBorder="1" applyAlignment="1" applyProtection="1">
      <alignment horizontal="distributed" vertical="center"/>
    </xf>
    <xf numFmtId="177" fontId="42" fillId="0" borderId="1" xfId="5" applyNumberFormat="1" applyFont="1" applyFill="1" applyBorder="1" applyAlignment="1" applyProtection="1">
      <alignment vertical="center"/>
    </xf>
    <xf numFmtId="177" fontId="42" fillId="0" borderId="2" xfId="5" applyNumberFormat="1" applyFont="1" applyFill="1" applyBorder="1" applyAlignment="1" applyProtection="1">
      <alignment vertical="center"/>
    </xf>
    <xf numFmtId="41" fontId="42" fillId="0" borderId="2" xfId="5" applyNumberFormat="1" applyFont="1" applyFill="1" applyBorder="1" applyAlignment="1" applyProtection="1">
      <alignment horizontal="right" vertical="center"/>
      <protection locked="0"/>
    </xf>
    <xf numFmtId="41" fontId="42" fillId="0" borderId="6" xfId="5" applyNumberFormat="1" applyFont="1" applyFill="1" applyBorder="1" applyAlignment="1" applyProtection="1">
      <alignment horizontal="right" vertical="center"/>
      <protection locked="0"/>
    </xf>
    <xf numFmtId="0" fontId="42" fillId="0" borderId="0" xfId="5" applyNumberFormat="1" applyFont="1" applyFill="1" applyAlignment="1" applyProtection="1">
      <alignment vertical="center"/>
    </xf>
    <xf numFmtId="0" fontId="42" fillId="0" borderId="0" xfId="5" applyNumberFormat="1" applyFont="1" applyFill="1" applyBorder="1" applyAlignment="1" applyProtection="1">
      <alignment vertical="center"/>
    </xf>
    <xf numFmtId="177" fontId="42" fillId="0" borderId="13" xfId="5" applyNumberFormat="1" applyFont="1" applyFill="1" applyBorder="1" applyAlignment="1" applyProtection="1">
      <alignment vertical="center"/>
    </xf>
    <xf numFmtId="0" fontId="46" fillId="0" borderId="0" xfId="1" applyNumberFormat="1" applyFont="1" applyFill="1" applyAlignment="1" applyProtection="1">
      <alignment vertical="center"/>
    </xf>
    <xf numFmtId="178" fontId="49" fillId="0" borderId="2" xfId="64" applyNumberFormat="1" applyFont="1" applyFill="1" applyBorder="1" applyAlignment="1" applyProtection="1">
      <alignment horizontal="right" vertical="center"/>
      <protection locked="0"/>
    </xf>
    <xf numFmtId="178" fontId="49" fillId="0" borderId="6" xfId="64" applyNumberFormat="1" applyFont="1" applyFill="1" applyBorder="1" applyAlignment="1" applyProtection="1">
      <alignment horizontal="right" vertical="center"/>
      <protection locked="0"/>
    </xf>
    <xf numFmtId="184" fontId="35" fillId="0" borderId="2" xfId="1" applyNumberFormat="1" applyFont="1" applyFill="1" applyBorder="1" applyAlignment="1" applyProtection="1">
      <alignment horizontal="right" vertical="center"/>
    </xf>
    <xf numFmtId="43" fontId="38" fillId="0" borderId="0" xfId="0" applyNumberFormat="1" applyFont="1" applyBorder="1">
      <alignment vertical="center"/>
    </xf>
    <xf numFmtId="183" fontId="33" fillId="0" borderId="5" xfId="5" applyNumberFormat="1" applyFont="1" applyFill="1" applyBorder="1" applyAlignment="1" applyProtection="1">
      <alignment horizontal="right" vertical="center"/>
    </xf>
    <xf numFmtId="0" fontId="42" fillId="0" borderId="0" xfId="5" applyFont="1" applyFill="1" applyAlignment="1" applyProtection="1">
      <alignment vertical="center"/>
    </xf>
    <xf numFmtId="0" fontId="33" fillId="0" borderId="3" xfId="1" applyNumberFormat="1" applyFont="1" applyFill="1" applyBorder="1" applyAlignment="1" applyProtection="1">
      <alignment horizontal="center" vertical="center" justifyLastLine="1"/>
    </xf>
    <xf numFmtId="0" fontId="33" fillId="0" borderId="2" xfId="1" applyNumberFormat="1" applyFont="1" applyFill="1" applyBorder="1" applyAlignment="1" applyProtection="1">
      <alignment horizontal="center" vertical="center" justifyLastLine="1"/>
    </xf>
    <xf numFmtId="0" fontId="33" fillId="0" borderId="10" xfId="1" applyNumberFormat="1" applyFont="1" applyFill="1" applyBorder="1" applyAlignment="1" applyProtection="1">
      <alignment horizontal="center" vertical="center" justifyLastLine="1"/>
    </xf>
    <xf numFmtId="0" fontId="33" fillId="0" borderId="11" xfId="1" applyNumberFormat="1" applyFont="1" applyFill="1" applyBorder="1" applyAlignment="1" applyProtection="1">
      <alignment horizontal="center" vertical="center" justifyLastLine="1"/>
    </xf>
    <xf numFmtId="0" fontId="33" fillId="0" borderId="12" xfId="1" applyNumberFormat="1" applyFont="1" applyFill="1" applyBorder="1" applyAlignment="1" applyProtection="1">
      <alignment horizontal="center" vertical="center" justifyLastLine="1"/>
    </xf>
    <xf numFmtId="176" fontId="32" fillId="0" borderId="0" xfId="3" applyNumberFormat="1" applyFont="1" applyFill="1" applyBorder="1" applyAlignment="1" applyProtection="1">
      <alignment horizontal="center" vertical="center"/>
    </xf>
    <xf numFmtId="0" fontId="33" fillId="0" borderId="3" xfId="1" applyNumberFormat="1" applyFont="1" applyFill="1" applyBorder="1" applyAlignment="1" applyProtection="1">
      <alignment horizontal="center" vertical="center" wrapText="1" justifyLastLine="1"/>
    </xf>
    <xf numFmtId="0" fontId="33" fillId="0" borderId="2" xfId="1" applyNumberFormat="1" applyFont="1" applyFill="1" applyBorder="1" applyAlignment="1" applyProtection="1">
      <alignment horizontal="center" vertical="center" wrapText="1" justifyLastLine="1"/>
    </xf>
    <xf numFmtId="0" fontId="33" fillId="0" borderId="23" xfId="1" applyNumberFormat="1" applyFont="1" applyFill="1" applyBorder="1" applyAlignment="1" applyProtection="1">
      <alignment horizontal="center" vertical="center" justifyLastLine="1"/>
    </xf>
    <xf numFmtId="0" fontId="33" fillId="0" borderId="9" xfId="1" applyNumberFormat="1" applyFont="1" applyFill="1" applyBorder="1" applyAlignment="1" applyProtection="1">
      <alignment horizontal="center" vertical="center" justifyLastLine="1"/>
    </xf>
    <xf numFmtId="0" fontId="33" fillId="0" borderId="7" xfId="1" applyNumberFormat="1" applyFont="1" applyFill="1" applyBorder="1" applyAlignment="1" applyProtection="1">
      <alignment horizontal="center" vertical="center" justifyLastLine="1"/>
    </xf>
    <xf numFmtId="0" fontId="40" fillId="0" borderId="13" xfId="5" applyNumberFormat="1" applyFont="1" applyFill="1" applyBorder="1" applyAlignment="1" applyProtection="1">
      <alignment horizontal="distributed" vertical="center" justifyLastLine="1"/>
    </xf>
    <xf numFmtId="0" fontId="40" fillId="0" borderId="1" xfId="5" applyNumberFormat="1" applyFont="1" applyFill="1" applyBorder="1" applyAlignment="1" applyProtection="1">
      <alignment horizontal="distributed" vertical="center" justifyLastLine="1"/>
    </xf>
    <xf numFmtId="0" fontId="40" fillId="0" borderId="10" xfId="5" applyNumberFormat="1" applyFont="1" applyFill="1" applyBorder="1" applyAlignment="1" applyProtection="1">
      <alignment horizontal="distributed" vertical="center" justifyLastLine="1"/>
    </xf>
    <xf numFmtId="0" fontId="40" fillId="0" borderId="11" xfId="5" applyNumberFormat="1" applyFont="1" applyFill="1" applyBorder="1" applyAlignment="1" applyProtection="1">
      <alignment horizontal="distributed" vertical="center" justifyLastLine="1"/>
    </xf>
    <xf numFmtId="0" fontId="40" fillId="0" borderId="12" xfId="5" applyNumberFormat="1" applyFont="1" applyFill="1" applyBorder="1" applyAlignment="1" applyProtection="1">
      <alignment horizontal="distributed" vertical="center" justifyLastLine="1"/>
    </xf>
    <xf numFmtId="0" fontId="40" fillId="0" borderId="3" xfId="5" applyNumberFormat="1" applyFont="1" applyFill="1" applyBorder="1" applyAlignment="1" applyProtection="1">
      <alignment horizontal="distributed" vertical="center" wrapText="1" justifyLastLine="1"/>
    </xf>
    <xf numFmtId="0" fontId="40" fillId="0" borderId="2" xfId="5" applyNumberFormat="1" applyFont="1" applyFill="1" applyBorder="1" applyAlignment="1" applyProtection="1">
      <alignment horizontal="distributed" vertical="center" justifyLastLine="1"/>
    </xf>
    <xf numFmtId="0" fontId="40" fillId="0" borderId="3" xfId="5" applyNumberFormat="1" applyFont="1" applyFill="1" applyBorder="1" applyAlignment="1" applyProtection="1">
      <alignment horizontal="distributed" vertical="center" justifyLastLine="1"/>
    </xf>
    <xf numFmtId="0" fontId="40" fillId="0" borderId="8" xfId="5" applyNumberFormat="1" applyFont="1" applyFill="1" applyBorder="1" applyAlignment="1" applyProtection="1">
      <alignment horizontal="distributed" vertical="center" justifyLastLine="1"/>
    </xf>
    <xf numFmtId="0" fontId="40" fillId="0" borderId="6" xfId="5" applyNumberFormat="1" applyFont="1" applyFill="1" applyBorder="1" applyAlignment="1" applyProtection="1">
      <alignment horizontal="distributed" vertical="center" justifyLastLine="1"/>
    </xf>
    <xf numFmtId="0" fontId="0" fillId="0" borderId="0" xfId="0" applyAlignment="1">
      <alignment vertical="center"/>
    </xf>
    <xf numFmtId="38" fontId="45" fillId="0" borderId="13" xfId="5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8" fontId="42" fillId="0" borderId="8" xfId="51" applyFont="1" applyFill="1" applyBorder="1" applyAlignment="1">
      <alignment horizontal="center" vertical="center" wrapText="1"/>
    </xf>
    <xf numFmtId="38" fontId="42" fillId="0" borderId="13" xfId="51" applyFont="1" applyFill="1" applyBorder="1" applyAlignment="1">
      <alignment horizontal="center" vertical="center" wrapText="1"/>
    </xf>
    <xf numFmtId="38" fontId="42" fillId="0" borderId="5" xfId="51" applyFont="1" applyFill="1" applyBorder="1" applyAlignment="1">
      <alignment horizontal="center" vertical="center" wrapText="1"/>
    </xf>
    <xf numFmtId="38" fontId="42" fillId="0" borderId="0" xfId="51" applyFont="1" applyFill="1" applyBorder="1" applyAlignment="1">
      <alignment horizontal="center" vertical="center" wrapText="1"/>
    </xf>
    <xf numFmtId="38" fontId="42" fillId="0" borderId="6" xfId="51" applyFont="1" applyFill="1" applyBorder="1" applyAlignment="1">
      <alignment horizontal="center" vertical="center" wrapText="1"/>
    </xf>
    <xf numFmtId="38" fontId="42" fillId="0" borderId="1" xfId="51" applyFont="1" applyFill="1" applyBorder="1" applyAlignment="1">
      <alignment horizontal="center" vertical="center" wrapText="1"/>
    </xf>
    <xf numFmtId="38" fontId="42" fillId="0" borderId="23" xfId="51" applyFont="1" applyFill="1" applyBorder="1" applyAlignment="1">
      <alignment horizontal="center" vertical="center" wrapText="1"/>
    </xf>
    <xf numFmtId="38" fontId="42" fillId="0" borderId="7" xfId="51" applyFont="1" applyFill="1" applyBorder="1" applyAlignment="1">
      <alignment horizontal="center" vertical="center" wrapText="1"/>
    </xf>
    <xf numFmtId="38" fontId="42" fillId="0" borderId="10" xfId="51" applyFont="1" applyFill="1" applyBorder="1" applyAlignment="1">
      <alignment horizontal="center" vertical="center"/>
    </xf>
    <xf numFmtId="38" fontId="42" fillId="0" borderId="11" xfId="51" applyFont="1" applyFill="1" applyBorder="1" applyAlignment="1">
      <alignment horizontal="center" vertical="center"/>
    </xf>
    <xf numFmtId="38" fontId="42" fillId="0" borderId="12" xfId="51" applyFont="1" applyFill="1" applyBorder="1" applyAlignment="1">
      <alignment horizontal="center" vertical="center"/>
    </xf>
    <xf numFmtId="38" fontId="42" fillId="0" borderId="10" xfId="51" applyFont="1" applyFill="1" applyBorder="1" applyAlignment="1">
      <alignment horizontal="center" vertical="center" shrinkToFit="1"/>
    </xf>
    <xf numFmtId="38" fontId="42" fillId="0" borderId="12" xfId="51" applyFont="1" applyFill="1" applyBorder="1" applyAlignment="1">
      <alignment horizontal="center" vertical="center" shrinkToFit="1"/>
    </xf>
    <xf numFmtId="38" fontId="42" fillId="0" borderId="13" xfId="51" applyFont="1" applyFill="1" applyBorder="1" applyAlignment="1">
      <alignment horizontal="center" vertical="center" justifyLastLine="1"/>
    </xf>
    <xf numFmtId="38" fontId="42" fillId="0" borderId="23" xfId="51" applyFont="1" applyFill="1" applyBorder="1" applyAlignment="1">
      <alignment horizontal="center" vertical="center" justifyLastLine="1"/>
    </xf>
    <xf numFmtId="38" fontId="42" fillId="0" borderId="0" xfId="51" applyFont="1" applyFill="1" applyBorder="1" applyAlignment="1">
      <alignment horizontal="center" vertical="center" justifyLastLine="1"/>
    </xf>
    <xf numFmtId="38" fontId="42" fillId="0" borderId="9" xfId="51" applyFont="1" applyFill="1" applyBorder="1" applyAlignment="1">
      <alignment horizontal="center" vertical="center" justifyLastLine="1"/>
    </xf>
    <xf numFmtId="38" fontId="42" fillId="0" borderId="1" xfId="51" applyFont="1" applyFill="1" applyBorder="1" applyAlignment="1">
      <alignment horizontal="center" vertical="center" justifyLastLine="1"/>
    </xf>
    <xf numFmtId="38" fontId="42" fillId="0" borderId="7" xfId="51" applyFont="1" applyFill="1" applyBorder="1" applyAlignment="1">
      <alignment horizontal="center" vertical="center" justifyLastLine="1"/>
    </xf>
    <xf numFmtId="38" fontId="42" fillId="0" borderId="3" xfId="51" applyFont="1" applyFill="1" applyBorder="1" applyAlignment="1">
      <alignment horizontal="center" vertical="center" wrapText="1"/>
    </xf>
    <xf numFmtId="38" fontId="42" fillId="0" borderId="4" xfId="51" applyFont="1" applyFill="1" applyBorder="1" applyAlignment="1">
      <alignment horizontal="center" vertical="center" wrapText="1"/>
    </xf>
    <xf numFmtId="38" fontId="42" fillId="0" borderId="2" xfId="51" applyFont="1" applyFill="1" applyBorder="1" applyAlignment="1">
      <alignment horizontal="center" vertical="center" wrapText="1"/>
    </xf>
    <xf numFmtId="38" fontId="42" fillId="0" borderId="9" xfId="51" applyFont="1" applyFill="1" applyBorder="1" applyAlignment="1">
      <alignment horizontal="center" vertical="center" wrapText="1"/>
    </xf>
    <xf numFmtId="38" fontId="42" fillId="0" borderId="8" xfId="51" applyFont="1" applyFill="1" applyBorder="1" applyAlignment="1">
      <alignment horizontal="center" vertical="center" justifyLastLine="1"/>
    </xf>
    <xf numFmtId="38" fontId="42" fillId="0" borderId="6" xfId="51" applyFont="1" applyFill="1" applyBorder="1" applyAlignment="1">
      <alignment horizontal="center" vertical="center" justifyLastLine="1"/>
    </xf>
    <xf numFmtId="38" fontId="42" fillId="0" borderId="8" xfId="51" applyFont="1" applyFill="1" applyBorder="1" applyAlignment="1">
      <alignment horizontal="center" vertical="center"/>
    </xf>
    <xf numFmtId="38" fontId="42" fillId="0" borderId="23" xfId="51" applyFont="1" applyFill="1" applyBorder="1" applyAlignment="1">
      <alignment horizontal="center" vertical="center"/>
    </xf>
    <xf numFmtId="38" fontId="42" fillId="0" borderId="5" xfId="51" applyFont="1" applyFill="1" applyBorder="1" applyAlignment="1">
      <alignment horizontal="center" vertical="center"/>
    </xf>
    <xf numFmtId="38" fontId="42" fillId="0" borderId="9" xfId="51" applyFont="1" applyFill="1" applyBorder="1" applyAlignment="1">
      <alignment horizontal="center" vertical="center"/>
    </xf>
    <xf numFmtId="38" fontId="42" fillId="0" borderId="6" xfId="51" applyFont="1" applyFill="1" applyBorder="1" applyAlignment="1">
      <alignment horizontal="center" vertical="center"/>
    </xf>
    <xf numFmtId="38" fontId="42" fillId="0" borderId="7" xfId="51" applyFont="1" applyFill="1" applyBorder="1" applyAlignment="1">
      <alignment horizontal="center" vertical="center"/>
    </xf>
    <xf numFmtId="177" fontId="33" fillId="0" borderId="10" xfId="5" applyNumberFormat="1" applyFont="1" applyFill="1" applyBorder="1" applyAlignment="1" applyProtection="1">
      <alignment horizontal="distributed" vertical="center" justifyLastLine="1"/>
    </xf>
    <xf numFmtId="177" fontId="33" fillId="0" borderId="11" xfId="5" applyNumberFormat="1" applyFont="1" applyFill="1" applyBorder="1" applyAlignment="1" applyProtection="1">
      <alignment horizontal="distributed" vertical="center" justifyLastLine="1"/>
    </xf>
    <xf numFmtId="177" fontId="33" fillId="0" borderId="12" xfId="5" applyNumberFormat="1" applyFont="1" applyFill="1" applyBorder="1" applyAlignment="1" applyProtection="1">
      <alignment horizontal="distributed" vertical="center" justifyLastLine="1"/>
    </xf>
    <xf numFmtId="177" fontId="45" fillId="0" borderId="13" xfId="5" applyNumberFormat="1" applyFont="1" applyFill="1" applyBorder="1" applyAlignment="1" applyProtection="1">
      <alignment horizontal="distributed" vertical="center" justifyLastLine="1"/>
    </xf>
    <xf numFmtId="0" fontId="45" fillId="0" borderId="13" xfId="5" applyNumberFormat="1" applyFont="1" applyFill="1" applyBorder="1" applyAlignment="1" applyProtection="1">
      <alignment horizontal="distributed" vertical="center" justifyLastLine="1"/>
    </xf>
    <xf numFmtId="177" fontId="42" fillId="0" borderId="8" xfId="5" applyNumberFormat="1" applyFont="1" applyFill="1" applyBorder="1" applyAlignment="1" applyProtection="1">
      <alignment horizontal="distributed" vertical="center" wrapText="1" justifyLastLine="1"/>
    </xf>
    <xf numFmtId="177" fontId="42" fillId="0" borderId="6" xfId="5" applyNumberFormat="1" applyFont="1" applyFill="1" applyBorder="1" applyAlignment="1" applyProtection="1">
      <alignment horizontal="distributed" vertical="center" justifyLastLine="1"/>
    </xf>
    <xf numFmtId="0" fontId="42" fillId="0" borderId="13" xfId="5" applyNumberFormat="1" applyFont="1" applyFill="1" applyBorder="1" applyAlignment="1" applyProtection="1">
      <alignment horizontal="distributed" vertical="center" justifyLastLine="1"/>
    </xf>
    <xf numFmtId="0" fontId="42" fillId="0" borderId="23" xfId="5" applyNumberFormat="1" applyFont="1" applyFill="1" applyBorder="1" applyAlignment="1" applyProtection="1">
      <alignment horizontal="distributed" vertical="center" justifyLastLine="1"/>
    </xf>
    <xf numFmtId="0" fontId="42" fillId="0" borderId="1" xfId="5" applyNumberFormat="1" applyFont="1" applyFill="1" applyBorder="1" applyAlignment="1" applyProtection="1">
      <alignment horizontal="distributed" vertical="center" justifyLastLine="1"/>
    </xf>
    <xf numFmtId="0" fontId="42" fillId="0" borderId="7" xfId="5" applyNumberFormat="1" applyFont="1" applyFill="1" applyBorder="1" applyAlignment="1" applyProtection="1">
      <alignment horizontal="distributed" vertical="center" justifyLastLine="1"/>
    </xf>
    <xf numFmtId="177" fontId="42" fillId="0" borderId="3" xfId="5" applyNumberFormat="1" applyFont="1" applyFill="1" applyBorder="1" applyAlignment="1" applyProtection="1">
      <alignment horizontal="distributed" vertical="center" wrapText="1" justifyLastLine="1"/>
    </xf>
    <xf numFmtId="177" fontId="42" fillId="0" borderId="2" xfId="5" applyNumberFormat="1" applyFont="1" applyFill="1" applyBorder="1" applyAlignment="1" applyProtection="1">
      <alignment horizontal="distributed" vertical="center" wrapText="1" justifyLastLine="1"/>
    </xf>
    <xf numFmtId="177" fontId="42" fillId="0" borderId="3" xfId="5" quotePrefix="1" applyNumberFormat="1" applyFont="1" applyFill="1" applyBorder="1" applyAlignment="1" applyProtection="1">
      <alignment horizontal="distributed" vertical="center" wrapText="1" justifyLastLine="1"/>
    </xf>
    <xf numFmtId="177" fontId="33" fillId="0" borderId="3" xfId="5" applyNumberFormat="1" applyFont="1" applyFill="1" applyBorder="1" applyAlignment="1" applyProtection="1">
      <alignment horizontal="distributed" vertical="center" wrapText="1" justifyLastLine="1"/>
    </xf>
    <xf numFmtId="0" fontId="33" fillId="0" borderId="2" xfId="5" applyNumberFormat="1" applyFont="1" applyFill="1" applyBorder="1" applyAlignment="1" applyProtection="1">
      <alignment horizontal="distributed" vertical="center" justifyLastLine="1"/>
    </xf>
    <xf numFmtId="0" fontId="33" fillId="0" borderId="3" xfId="5" applyNumberFormat="1" applyFont="1" applyFill="1" applyBorder="1" applyAlignment="1" applyProtection="1">
      <alignment horizontal="center" vertical="center" wrapText="1"/>
    </xf>
    <xf numFmtId="0" fontId="33" fillId="0" borderId="2" xfId="5" applyNumberFormat="1" applyFont="1" applyFill="1" applyBorder="1" applyAlignment="1" applyProtection="1">
      <alignment horizontal="center" vertical="center" wrapText="1"/>
    </xf>
  </cellXfs>
  <cellStyles count="65">
    <cellStyle name="20% - アクセント 1 2" xfId="14" xr:uid="{00000000-0005-0000-0000-000000000000}"/>
    <cellStyle name="20% - アクセント 2 2" xfId="13" xr:uid="{00000000-0005-0000-0000-000001000000}"/>
    <cellStyle name="20% - アクセント 3 2" xfId="12" xr:uid="{00000000-0005-0000-0000-000002000000}"/>
    <cellStyle name="20% - アクセント 4 2" xfId="11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5" xr:uid="{00000000-0005-0000-0000-000006000000}"/>
    <cellStyle name="40% - アクセント 2 2" xfId="16" xr:uid="{00000000-0005-0000-0000-000007000000}"/>
    <cellStyle name="40% - アクセント 3 2" xfId="17" xr:uid="{00000000-0005-0000-0000-000008000000}"/>
    <cellStyle name="40% - アクセント 4 2" xfId="18" xr:uid="{00000000-0005-0000-0000-000009000000}"/>
    <cellStyle name="40% - アクセント 5 2" xfId="19" xr:uid="{00000000-0005-0000-0000-00000A000000}"/>
    <cellStyle name="40% - アクセント 6 2" xfId="20" xr:uid="{00000000-0005-0000-0000-00000B000000}"/>
    <cellStyle name="60% - アクセント 1 2" xfId="21" xr:uid="{00000000-0005-0000-0000-00000C000000}"/>
    <cellStyle name="60% - アクセント 2 2" xfId="22" xr:uid="{00000000-0005-0000-0000-00000D000000}"/>
    <cellStyle name="60% - アクセント 3 2" xfId="23" xr:uid="{00000000-0005-0000-0000-00000E000000}"/>
    <cellStyle name="60% - アクセント 4 2" xfId="24" xr:uid="{00000000-0005-0000-0000-00000F000000}"/>
    <cellStyle name="60% - アクセント 5 2" xfId="25" xr:uid="{00000000-0005-0000-0000-000010000000}"/>
    <cellStyle name="60% - アクセント 6 2" xfId="26" xr:uid="{00000000-0005-0000-0000-000011000000}"/>
    <cellStyle name="アクセント 1 2" xfId="27" xr:uid="{00000000-0005-0000-0000-000012000000}"/>
    <cellStyle name="アクセント 2 2" xfId="28" xr:uid="{00000000-0005-0000-0000-000013000000}"/>
    <cellStyle name="アクセント 3 2" xfId="29" xr:uid="{00000000-0005-0000-0000-000014000000}"/>
    <cellStyle name="アクセント 4 2" xfId="30" xr:uid="{00000000-0005-0000-0000-000015000000}"/>
    <cellStyle name="アクセント 5 2" xfId="31" xr:uid="{00000000-0005-0000-0000-000016000000}"/>
    <cellStyle name="アクセント 6 2" xfId="32" xr:uid="{00000000-0005-0000-0000-000017000000}"/>
    <cellStyle name="タイトル 2" xfId="33" xr:uid="{00000000-0005-0000-0000-000018000000}"/>
    <cellStyle name="チェック セル 2" xfId="34" xr:uid="{00000000-0005-0000-0000-000019000000}"/>
    <cellStyle name="どちらでもない 2" xfId="35" xr:uid="{00000000-0005-0000-0000-00001A000000}"/>
    <cellStyle name="ハイパーリンク 2" xfId="56" xr:uid="{00000000-0005-0000-0000-00001B000000}"/>
    <cellStyle name="ハイパーリンク 2 2" xfId="63" xr:uid="{00000000-0005-0000-0000-00001C000000}"/>
    <cellStyle name="ハイパーリンク 3" xfId="60" xr:uid="{00000000-0005-0000-0000-00001D000000}"/>
    <cellStyle name="メモ 2" xfId="36" xr:uid="{00000000-0005-0000-0000-00001E000000}"/>
    <cellStyle name="リンク セル 2" xfId="37" xr:uid="{00000000-0005-0000-0000-00001F000000}"/>
    <cellStyle name="悪い 2" xfId="38" xr:uid="{00000000-0005-0000-0000-000020000000}"/>
    <cellStyle name="計算 2" xfId="39" xr:uid="{00000000-0005-0000-0000-000021000000}"/>
    <cellStyle name="警告文 2" xfId="40" xr:uid="{00000000-0005-0000-0000-000022000000}"/>
    <cellStyle name="桁区切り" xfId="64" builtinId="6"/>
    <cellStyle name="桁区切り 2" xfId="6" xr:uid="{00000000-0005-0000-0000-000023000000}"/>
    <cellStyle name="桁区切り 2 2" xfId="51" xr:uid="{00000000-0005-0000-0000-000024000000}"/>
    <cellStyle name="桁区切り 3" xfId="53" xr:uid="{00000000-0005-0000-0000-000025000000}"/>
    <cellStyle name="見出し 1 2" xfId="41" xr:uid="{00000000-0005-0000-0000-000026000000}"/>
    <cellStyle name="見出し 2 2" xfId="42" xr:uid="{00000000-0005-0000-0000-000027000000}"/>
    <cellStyle name="見出し 3 2" xfId="43" xr:uid="{00000000-0005-0000-0000-000028000000}"/>
    <cellStyle name="見出し 4 2" xfId="44" xr:uid="{00000000-0005-0000-0000-000029000000}"/>
    <cellStyle name="集計 2" xfId="45" xr:uid="{00000000-0005-0000-0000-00002A000000}"/>
    <cellStyle name="出力 2" xfId="46" xr:uid="{00000000-0005-0000-0000-00002B000000}"/>
    <cellStyle name="説明文 2" xfId="47" xr:uid="{00000000-0005-0000-0000-00002C000000}"/>
    <cellStyle name="入力 2" xfId="48" xr:uid="{00000000-0005-0000-0000-00002D000000}"/>
    <cellStyle name="標準" xfId="0" builtinId="0"/>
    <cellStyle name="標準 2" xfId="1" xr:uid="{00000000-0005-0000-0000-00002F000000}"/>
    <cellStyle name="標準 2 2" xfId="52" xr:uid="{00000000-0005-0000-0000-000030000000}"/>
    <cellStyle name="標準 2 2 2" xfId="62" xr:uid="{00000000-0005-0000-0000-000031000000}"/>
    <cellStyle name="標準 2 3" xfId="54" xr:uid="{00000000-0005-0000-0000-000032000000}"/>
    <cellStyle name="標準 3" xfId="5" xr:uid="{00000000-0005-0000-0000-000033000000}"/>
    <cellStyle name="標準 3 2" xfId="50" xr:uid="{00000000-0005-0000-0000-000034000000}"/>
    <cellStyle name="標準 3 2 2" xfId="58" xr:uid="{00000000-0005-0000-0000-000035000000}"/>
    <cellStyle name="標準 3 3" xfId="55" xr:uid="{00000000-0005-0000-0000-000036000000}"/>
    <cellStyle name="標準 4" xfId="59" xr:uid="{00000000-0005-0000-0000-000037000000}"/>
    <cellStyle name="標準 5" xfId="61" xr:uid="{00000000-0005-0000-0000-000038000000}"/>
    <cellStyle name="標準_128／129.XLS" xfId="7" xr:uid="{00000000-0005-0000-0000-000039000000}"/>
    <cellStyle name="標準_130／131.XLS" xfId="8" xr:uid="{00000000-0005-0000-0000-00003A000000}"/>
    <cellStyle name="標準_170／171.XLS" xfId="2" xr:uid="{00000000-0005-0000-0000-00003B000000}"/>
    <cellStyle name="標準_198／199.XLS" xfId="3" xr:uid="{00000000-0005-0000-0000-00003C000000}"/>
    <cellStyle name="標準_作業用" xfId="4" xr:uid="{00000000-0005-0000-0000-00003D000000}"/>
    <cellStyle name="未定義" xfId="57" xr:uid="{00000000-0005-0000-0000-00003E000000}"/>
    <cellStyle name="良い 2" xfId="49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5"/>
  <sheetViews>
    <sheetView showGridLines="0" tabSelected="1" zoomScale="112" zoomScaleNormal="112" zoomScaleSheetLayoutView="115" workbookViewId="0">
      <selection sqref="A1:N1"/>
    </sheetView>
  </sheetViews>
  <sheetFormatPr defaultColWidth="9" defaultRowHeight="11.25"/>
  <cols>
    <col min="1" max="1" width="8.5" style="5" customWidth="1"/>
    <col min="2" max="14" width="7.375" style="5" customWidth="1"/>
    <col min="15" max="16384" width="9" style="1"/>
  </cols>
  <sheetData>
    <row r="1" spans="1:14" ht="30" customHeight="1">
      <c r="A1" s="200" t="s">
        <v>88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100000000000001" customHeight="1">
      <c r="A3" s="3" t="s">
        <v>0</v>
      </c>
      <c r="B3" s="4"/>
    </row>
    <row r="4" spans="1:14" ht="18" customHeight="1">
      <c r="A4" s="203" t="s">
        <v>1</v>
      </c>
      <c r="B4" s="197" t="s">
        <v>2</v>
      </c>
      <c r="C4" s="198"/>
      <c r="D4" s="198"/>
      <c r="E4" s="199"/>
      <c r="F4" s="197" t="s">
        <v>3</v>
      </c>
      <c r="G4" s="198"/>
      <c r="H4" s="198"/>
      <c r="I4" s="198"/>
      <c r="J4" s="198"/>
      <c r="K4" s="198"/>
      <c r="L4" s="198"/>
      <c r="M4" s="198"/>
      <c r="N4" s="198"/>
    </row>
    <row r="5" spans="1:14" ht="18" customHeight="1">
      <c r="A5" s="204"/>
      <c r="B5" s="195" t="s">
        <v>4</v>
      </c>
      <c r="C5" s="195" t="s">
        <v>105</v>
      </c>
      <c r="D5" s="201" t="s">
        <v>89</v>
      </c>
      <c r="E5" s="195" t="s">
        <v>5</v>
      </c>
      <c r="F5" s="197" t="s">
        <v>6</v>
      </c>
      <c r="G5" s="198"/>
      <c r="H5" s="199"/>
      <c r="I5" s="197" t="s">
        <v>7</v>
      </c>
      <c r="J5" s="198"/>
      <c r="K5" s="199"/>
      <c r="L5" s="197" t="s">
        <v>8</v>
      </c>
      <c r="M5" s="198"/>
      <c r="N5" s="198"/>
    </row>
    <row r="6" spans="1:14" ht="34.5" customHeight="1">
      <c r="A6" s="205"/>
      <c r="B6" s="196"/>
      <c r="C6" s="196"/>
      <c r="D6" s="202"/>
      <c r="E6" s="196"/>
      <c r="F6" s="6" t="s">
        <v>9</v>
      </c>
      <c r="G6" s="6" t="s">
        <v>10</v>
      </c>
      <c r="H6" s="6" t="s">
        <v>11</v>
      </c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7" t="s">
        <v>11</v>
      </c>
    </row>
    <row r="7" spans="1:14" ht="18" customHeight="1">
      <c r="A7" s="8" t="s">
        <v>12</v>
      </c>
      <c r="B7" s="9">
        <v>1910</v>
      </c>
      <c r="C7" s="10">
        <v>340</v>
      </c>
      <c r="D7" s="11">
        <v>11</v>
      </c>
      <c r="E7" s="10">
        <v>1559</v>
      </c>
      <c r="F7" s="9">
        <v>26750</v>
      </c>
      <c r="G7" s="11">
        <v>13415</v>
      </c>
      <c r="H7" s="11">
        <v>13335</v>
      </c>
      <c r="I7" s="11">
        <v>23861</v>
      </c>
      <c r="J7" s="11">
        <v>11643</v>
      </c>
      <c r="K7" s="11">
        <v>12218</v>
      </c>
      <c r="L7" s="11">
        <v>2889</v>
      </c>
      <c r="M7" s="11">
        <v>1772</v>
      </c>
      <c r="N7" s="12">
        <v>1117</v>
      </c>
    </row>
    <row r="8" spans="1:14" ht="18" customHeight="1">
      <c r="A8" s="13">
        <v>37</v>
      </c>
      <c r="B8" s="14">
        <v>1896</v>
      </c>
      <c r="C8" s="15">
        <v>376</v>
      </c>
      <c r="D8" s="15">
        <v>15</v>
      </c>
      <c r="E8" s="15">
        <v>1505</v>
      </c>
      <c r="F8" s="16">
        <v>27072</v>
      </c>
      <c r="G8" s="15">
        <v>13458</v>
      </c>
      <c r="H8" s="15">
        <v>13614</v>
      </c>
      <c r="I8" s="15">
        <v>24162</v>
      </c>
      <c r="J8" s="15">
        <v>11704</v>
      </c>
      <c r="K8" s="15">
        <v>12458</v>
      </c>
      <c r="L8" s="15">
        <v>2910</v>
      </c>
      <c r="M8" s="15">
        <v>1754</v>
      </c>
      <c r="N8" s="17">
        <v>1156</v>
      </c>
    </row>
    <row r="9" spans="1:14" ht="18" customHeight="1">
      <c r="A9" s="13">
        <v>38</v>
      </c>
      <c r="B9" s="16">
        <v>1994</v>
      </c>
      <c r="C9" s="15">
        <v>414</v>
      </c>
      <c r="D9" s="15">
        <v>8</v>
      </c>
      <c r="E9" s="15">
        <v>1572</v>
      </c>
      <c r="F9" s="16">
        <v>29165</v>
      </c>
      <c r="G9" s="15">
        <v>14748</v>
      </c>
      <c r="H9" s="15">
        <v>14417</v>
      </c>
      <c r="I9" s="15">
        <v>25834</v>
      </c>
      <c r="J9" s="15">
        <v>12881</v>
      </c>
      <c r="K9" s="15">
        <v>12953</v>
      </c>
      <c r="L9" s="15">
        <v>3331</v>
      </c>
      <c r="M9" s="15">
        <v>1867</v>
      </c>
      <c r="N9" s="17">
        <v>1464</v>
      </c>
    </row>
    <row r="10" spans="1:14" ht="18" customHeight="1">
      <c r="A10" s="13">
        <v>39</v>
      </c>
      <c r="B10" s="16">
        <v>2024</v>
      </c>
      <c r="C10" s="15">
        <v>433</v>
      </c>
      <c r="D10" s="15">
        <v>8</v>
      </c>
      <c r="E10" s="15">
        <v>1583</v>
      </c>
      <c r="F10" s="16">
        <v>29699</v>
      </c>
      <c r="G10" s="15">
        <v>14968</v>
      </c>
      <c r="H10" s="15">
        <v>14731</v>
      </c>
      <c r="I10" s="15">
        <v>26357</v>
      </c>
      <c r="J10" s="15">
        <v>13112</v>
      </c>
      <c r="K10" s="15">
        <v>13245</v>
      </c>
      <c r="L10" s="15">
        <v>3342</v>
      </c>
      <c r="M10" s="15">
        <v>1356</v>
      </c>
      <c r="N10" s="17">
        <v>1486</v>
      </c>
    </row>
    <row r="11" spans="1:14" ht="18" customHeight="1">
      <c r="A11" s="13">
        <v>40</v>
      </c>
      <c r="B11" s="16">
        <v>2125</v>
      </c>
      <c r="C11" s="15">
        <v>473</v>
      </c>
      <c r="D11" s="15">
        <v>4</v>
      </c>
      <c r="E11" s="15">
        <v>1648</v>
      </c>
      <c r="F11" s="16">
        <v>29519</v>
      </c>
      <c r="G11" s="15">
        <v>14868</v>
      </c>
      <c r="H11" s="15">
        <v>14651</v>
      </c>
      <c r="I11" s="15">
        <v>26025</v>
      </c>
      <c r="J11" s="15">
        <v>12923</v>
      </c>
      <c r="K11" s="15">
        <v>13102</v>
      </c>
      <c r="L11" s="15">
        <v>3494</v>
      </c>
      <c r="M11" s="15">
        <v>1945</v>
      </c>
      <c r="N11" s="17">
        <v>1549</v>
      </c>
    </row>
    <row r="12" spans="1:14" ht="18" customHeight="1">
      <c r="A12" s="13">
        <v>41</v>
      </c>
      <c r="B12" s="16">
        <v>2189</v>
      </c>
      <c r="C12" s="15">
        <v>504</v>
      </c>
      <c r="D12" s="15">
        <v>8</v>
      </c>
      <c r="E12" s="15">
        <v>1677</v>
      </c>
      <c r="F12" s="16">
        <v>30010</v>
      </c>
      <c r="G12" s="18" t="s">
        <v>90</v>
      </c>
      <c r="H12" s="18" t="s">
        <v>90</v>
      </c>
      <c r="I12" s="15">
        <v>26491</v>
      </c>
      <c r="J12" s="18" t="s">
        <v>90</v>
      </c>
      <c r="K12" s="18" t="s">
        <v>90</v>
      </c>
      <c r="L12" s="15">
        <v>3519</v>
      </c>
      <c r="M12" s="15">
        <v>1974</v>
      </c>
      <c r="N12" s="19">
        <v>1545</v>
      </c>
    </row>
    <row r="13" spans="1:14" ht="18" customHeight="1">
      <c r="A13" s="13">
        <v>42</v>
      </c>
      <c r="B13" s="16">
        <v>2198</v>
      </c>
      <c r="C13" s="15">
        <v>524</v>
      </c>
      <c r="D13" s="15">
        <v>6</v>
      </c>
      <c r="E13" s="15">
        <v>1668</v>
      </c>
      <c r="F13" s="16">
        <v>30683</v>
      </c>
      <c r="G13" s="15">
        <v>15529</v>
      </c>
      <c r="H13" s="15">
        <v>15154</v>
      </c>
      <c r="I13" s="15">
        <v>27174</v>
      </c>
      <c r="J13" s="15">
        <v>13578</v>
      </c>
      <c r="K13" s="15">
        <v>13596</v>
      </c>
      <c r="L13" s="15">
        <v>3509</v>
      </c>
      <c r="M13" s="15">
        <v>1951</v>
      </c>
      <c r="N13" s="19">
        <v>1558</v>
      </c>
    </row>
    <row r="14" spans="1:14" ht="18" customHeight="1">
      <c r="A14" s="13">
        <v>43</v>
      </c>
      <c r="B14" s="16">
        <v>2210</v>
      </c>
      <c r="C14" s="15">
        <v>598</v>
      </c>
      <c r="D14" s="15">
        <v>8</v>
      </c>
      <c r="E14" s="15">
        <v>1666</v>
      </c>
      <c r="F14" s="16">
        <v>31149</v>
      </c>
      <c r="G14" s="15">
        <v>15848</v>
      </c>
      <c r="H14" s="15">
        <v>15301</v>
      </c>
      <c r="I14" s="15">
        <v>27571</v>
      </c>
      <c r="J14" s="15">
        <v>13879</v>
      </c>
      <c r="K14" s="15">
        <v>13692</v>
      </c>
      <c r="L14" s="15">
        <v>3578</v>
      </c>
      <c r="M14" s="15">
        <v>1969</v>
      </c>
      <c r="N14" s="19">
        <v>1609</v>
      </c>
    </row>
    <row r="15" spans="1:14" ht="18" customHeight="1">
      <c r="A15" s="13">
        <v>44</v>
      </c>
      <c r="B15" s="16">
        <v>2452</v>
      </c>
      <c r="C15" s="15">
        <v>576</v>
      </c>
      <c r="D15" s="15">
        <v>9</v>
      </c>
      <c r="E15" s="15">
        <v>1867</v>
      </c>
      <c r="F15" s="16">
        <v>32097</v>
      </c>
      <c r="G15" s="15">
        <v>16524</v>
      </c>
      <c r="H15" s="15">
        <v>15573</v>
      </c>
      <c r="I15" s="15">
        <v>28129</v>
      </c>
      <c r="J15" s="15">
        <v>14351</v>
      </c>
      <c r="K15" s="15">
        <v>13778</v>
      </c>
      <c r="L15" s="15">
        <v>3968</v>
      </c>
      <c r="M15" s="15">
        <v>2173</v>
      </c>
      <c r="N15" s="19">
        <v>1795</v>
      </c>
    </row>
    <row r="16" spans="1:14" ht="18" customHeight="1">
      <c r="A16" s="13">
        <v>45</v>
      </c>
      <c r="B16" s="16">
        <v>2383</v>
      </c>
      <c r="C16" s="15">
        <v>581</v>
      </c>
      <c r="D16" s="15">
        <v>12</v>
      </c>
      <c r="E16" s="15">
        <v>1790</v>
      </c>
      <c r="F16" s="16">
        <v>32918</v>
      </c>
      <c r="G16" s="15">
        <v>17297</v>
      </c>
      <c r="H16" s="15">
        <v>15621</v>
      </c>
      <c r="I16" s="15">
        <v>29018</v>
      </c>
      <c r="J16" s="15">
        <v>15184</v>
      </c>
      <c r="K16" s="15">
        <v>13834</v>
      </c>
      <c r="L16" s="15">
        <v>3900</v>
      </c>
      <c r="M16" s="15">
        <v>2113</v>
      </c>
      <c r="N16" s="19">
        <v>1787</v>
      </c>
    </row>
    <row r="17" spans="1:14" ht="18" customHeight="1">
      <c r="A17" s="13">
        <v>46</v>
      </c>
      <c r="B17" s="20">
        <v>2352</v>
      </c>
      <c r="C17" s="17">
        <v>602</v>
      </c>
      <c r="D17" s="17">
        <v>13</v>
      </c>
      <c r="E17" s="17">
        <v>1737</v>
      </c>
      <c r="F17" s="20">
        <v>31784</v>
      </c>
      <c r="G17" s="17">
        <v>16912</v>
      </c>
      <c r="H17" s="17">
        <v>14872</v>
      </c>
      <c r="I17" s="17">
        <v>28098</v>
      </c>
      <c r="J17" s="17">
        <v>14958</v>
      </c>
      <c r="K17" s="17">
        <v>13140</v>
      </c>
      <c r="L17" s="17">
        <v>3686</v>
      </c>
      <c r="M17" s="17">
        <v>1954</v>
      </c>
      <c r="N17" s="17">
        <v>1732</v>
      </c>
    </row>
    <row r="18" spans="1:14" ht="18" customHeight="1">
      <c r="A18" s="13">
        <v>47</v>
      </c>
      <c r="B18" s="20">
        <v>2369</v>
      </c>
      <c r="C18" s="17">
        <v>642</v>
      </c>
      <c r="D18" s="17">
        <v>16</v>
      </c>
      <c r="E18" s="17">
        <v>1711</v>
      </c>
      <c r="F18" s="20">
        <v>31422</v>
      </c>
      <c r="G18" s="17">
        <v>16822</v>
      </c>
      <c r="H18" s="17">
        <v>14600</v>
      </c>
      <c r="I18" s="17">
        <v>27854</v>
      </c>
      <c r="J18" s="17">
        <v>14901</v>
      </c>
      <c r="K18" s="17">
        <v>12953</v>
      </c>
      <c r="L18" s="17">
        <v>3568</v>
      </c>
      <c r="M18" s="17">
        <v>1921</v>
      </c>
      <c r="N18" s="17">
        <v>1647</v>
      </c>
    </row>
    <row r="19" spans="1:14" ht="18" customHeight="1">
      <c r="A19" s="13">
        <v>48</v>
      </c>
      <c r="B19" s="20">
        <v>2393</v>
      </c>
      <c r="C19" s="17">
        <v>684</v>
      </c>
      <c r="D19" s="17">
        <v>16</v>
      </c>
      <c r="E19" s="17">
        <v>1693</v>
      </c>
      <c r="F19" s="20">
        <v>31393</v>
      </c>
      <c r="G19" s="17">
        <v>16953</v>
      </c>
      <c r="H19" s="17">
        <v>14440</v>
      </c>
      <c r="I19" s="17">
        <v>27953</v>
      </c>
      <c r="J19" s="17">
        <v>15052</v>
      </c>
      <c r="K19" s="17">
        <v>12901</v>
      </c>
      <c r="L19" s="17">
        <v>3440</v>
      </c>
      <c r="M19" s="17">
        <v>1901</v>
      </c>
      <c r="N19" s="17">
        <v>1539</v>
      </c>
    </row>
    <row r="20" spans="1:14" ht="18" customHeight="1">
      <c r="A20" s="13">
        <v>49</v>
      </c>
      <c r="B20" s="20">
        <v>2254</v>
      </c>
      <c r="C20" s="17">
        <v>669</v>
      </c>
      <c r="D20" s="17">
        <v>15</v>
      </c>
      <c r="E20" s="17">
        <v>1570</v>
      </c>
      <c r="F20" s="20">
        <v>28281</v>
      </c>
      <c r="G20" s="17">
        <v>15736</v>
      </c>
      <c r="H20" s="17">
        <v>12545</v>
      </c>
      <c r="I20" s="17">
        <v>25129</v>
      </c>
      <c r="J20" s="17">
        <v>13993</v>
      </c>
      <c r="K20" s="17">
        <v>11136</v>
      </c>
      <c r="L20" s="17">
        <v>3152</v>
      </c>
      <c r="M20" s="17">
        <v>1743</v>
      </c>
      <c r="N20" s="17">
        <v>1409</v>
      </c>
    </row>
    <row r="21" spans="1:14" ht="18" customHeight="1">
      <c r="A21" s="13">
        <v>50</v>
      </c>
      <c r="B21" s="20">
        <v>2262</v>
      </c>
      <c r="C21" s="17">
        <v>676</v>
      </c>
      <c r="D21" s="17">
        <v>15</v>
      </c>
      <c r="E21" s="17">
        <v>1571</v>
      </c>
      <c r="F21" s="20">
        <v>27364</v>
      </c>
      <c r="G21" s="17">
        <v>15321</v>
      </c>
      <c r="H21" s="17">
        <v>12043</v>
      </c>
      <c r="I21" s="17">
        <v>24387</v>
      </c>
      <c r="J21" s="17">
        <v>13645</v>
      </c>
      <c r="K21" s="17">
        <v>10742</v>
      </c>
      <c r="L21" s="17">
        <v>2977</v>
      </c>
      <c r="M21" s="17">
        <v>1676</v>
      </c>
      <c r="N21" s="17">
        <v>1301</v>
      </c>
    </row>
    <row r="22" spans="1:14" ht="18" customHeight="1">
      <c r="A22" s="13">
        <v>51</v>
      </c>
      <c r="B22" s="20">
        <v>2263</v>
      </c>
      <c r="C22" s="17">
        <v>701</v>
      </c>
      <c r="D22" s="17">
        <v>15</v>
      </c>
      <c r="E22" s="17">
        <v>1547</v>
      </c>
      <c r="F22" s="20">
        <v>27491</v>
      </c>
      <c r="G22" s="17">
        <v>15360</v>
      </c>
      <c r="H22" s="17">
        <v>12131</v>
      </c>
      <c r="I22" s="17">
        <v>24582</v>
      </c>
      <c r="J22" s="17">
        <v>13721</v>
      </c>
      <c r="K22" s="17">
        <v>10861</v>
      </c>
      <c r="L22" s="17">
        <v>2909</v>
      </c>
      <c r="M22" s="17">
        <v>1639</v>
      </c>
      <c r="N22" s="17">
        <v>1270</v>
      </c>
    </row>
    <row r="23" spans="1:14" ht="18" customHeight="1">
      <c r="A23" s="13">
        <v>52</v>
      </c>
      <c r="B23" s="20">
        <v>2223</v>
      </c>
      <c r="C23" s="17">
        <v>708</v>
      </c>
      <c r="D23" s="17">
        <v>16</v>
      </c>
      <c r="E23" s="17">
        <v>1499</v>
      </c>
      <c r="F23" s="20">
        <v>26273</v>
      </c>
      <c r="G23" s="17">
        <v>14717</v>
      </c>
      <c r="H23" s="17">
        <v>11556</v>
      </c>
      <c r="I23" s="17">
        <v>23477</v>
      </c>
      <c r="J23" s="17">
        <v>13144</v>
      </c>
      <c r="K23" s="17">
        <v>10333</v>
      </c>
      <c r="L23" s="17">
        <v>2796</v>
      </c>
      <c r="M23" s="17">
        <v>1573</v>
      </c>
      <c r="N23" s="17">
        <v>1223</v>
      </c>
    </row>
    <row r="24" spans="1:14" ht="18" customHeight="1">
      <c r="A24" s="13">
        <v>53</v>
      </c>
      <c r="B24" s="20">
        <v>2191</v>
      </c>
      <c r="C24" s="17">
        <v>712</v>
      </c>
      <c r="D24" s="17">
        <v>15</v>
      </c>
      <c r="E24" s="17">
        <v>1464</v>
      </c>
      <c r="F24" s="20">
        <v>25710</v>
      </c>
      <c r="G24" s="17">
        <v>14446</v>
      </c>
      <c r="H24" s="17">
        <v>11264</v>
      </c>
      <c r="I24" s="17">
        <v>22952</v>
      </c>
      <c r="J24" s="17">
        <v>12905</v>
      </c>
      <c r="K24" s="17">
        <v>10047</v>
      </c>
      <c r="L24" s="17">
        <v>2758</v>
      </c>
      <c r="M24" s="17">
        <v>1541</v>
      </c>
      <c r="N24" s="17">
        <v>1217</v>
      </c>
    </row>
    <row r="25" spans="1:14" ht="18" customHeight="1">
      <c r="A25" s="13">
        <v>54</v>
      </c>
      <c r="B25" s="20">
        <v>2101</v>
      </c>
      <c r="C25" s="17">
        <v>707</v>
      </c>
      <c r="D25" s="17">
        <v>15</v>
      </c>
      <c r="E25" s="17">
        <v>1379</v>
      </c>
      <c r="F25" s="20">
        <v>25645</v>
      </c>
      <c r="G25" s="17">
        <v>14314</v>
      </c>
      <c r="H25" s="17">
        <v>11331</v>
      </c>
      <c r="I25" s="17">
        <v>23062</v>
      </c>
      <c r="J25" s="17">
        <v>12864</v>
      </c>
      <c r="K25" s="17">
        <v>10198</v>
      </c>
      <c r="L25" s="17">
        <v>2583</v>
      </c>
      <c r="M25" s="17">
        <v>1450</v>
      </c>
      <c r="N25" s="17">
        <v>1133</v>
      </c>
    </row>
    <row r="26" spans="1:14" ht="18" customHeight="1">
      <c r="A26" s="13">
        <v>55</v>
      </c>
      <c r="B26" s="20">
        <v>2050</v>
      </c>
      <c r="C26" s="17">
        <v>716</v>
      </c>
      <c r="D26" s="17">
        <v>11</v>
      </c>
      <c r="E26" s="17">
        <v>1323</v>
      </c>
      <c r="F26" s="20">
        <v>25156</v>
      </c>
      <c r="G26" s="17">
        <v>14087</v>
      </c>
      <c r="H26" s="17">
        <v>11069</v>
      </c>
      <c r="I26" s="17">
        <v>22666</v>
      </c>
      <c r="J26" s="17">
        <v>12707</v>
      </c>
      <c r="K26" s="17">
        <v>9959</v>
      </c>
      <c r="L26" s="17">
        <v>2490</v>
      </c>
      <c r="M26" s="17">
        <v>1380</v>
      </c>
      <c r="N26" s="17">
        <v>1110</v>
      </c>
    </row>
    <row r="27" spans="1:14" ht="18" customHeight="1">
      <c r="A27" s="21">
        <v>56</v>
      </c>
      <c r="B27" s="22">
        <v>2130</v>
      </c>
      <c r="C27" s="23">
        <v>815</v>
      </c>
      <c r="D27" s="23">
        <v>18</v>
      </c>
      <c r="E27" s="23">
        <v>1297</v>
      </c>
      <c r="F27" s="22">
        <v>27048</v>
      </c>
      <c r="G27" s="23">
        <v>14885</v>
      </c>
      <c r="H27" s="23">
        <v>12163</v>
      </c>
      <c r="I27" s="23">
        <v>24642</v>
      </c>
      <c r="J27" s="23">
        <v>13515</v>
      </c>
      <c r="K27" s="23">
        <v>11127</v>
      </c>
      <c r="L27" s="23">
        <v>2406</v>
      </c>
      <c r="M27" s="23">
        <v>1370</v>
      </c>
      <c r="N27" s="23">
        <v>1036</v>
      </c>
    </row>
    <row r="28" spans="1:14" ht="20.25" customHeight="1">
      <c r="N28" s="24" t="s">
        <v>13</v>
      </c>
    </row>
    <row r="29" spans="1:14" ht="30" customHeight="1">
      <c r="A29" s="200" t="s">
        <v>91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</row>
    <row r="30" spans="1:14" ht="3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20.100000000000001" customHeight="1">
      <c r="A31" s="3" t="s">
        <v>0</v>
      </c>
      <c r="B31" s="4"/>
    </row>
    <row r="32" spans="1:14" ht="18" customHeight="1">
      <c r="A32" s="203" t="s">
        <v>1</v>
      </c>
      <c r="B32" s="197" t="s">
        <v>2</v>
      </c>
      <c r="C32" s="198"/>
      <c r="D32" s="198"/>
      <c r="E32" s="199"/>
      <c r="F32" s="197" t="s">
        <v>3</v>
      </c>
      <c r="G32" s="198"/>
      <c r="H32" s="198"/>
      <c r="I32" s="198"/>
      <c r="J32" s="198"/>
      <c r="K32" s="198"/>
      <c r="L32" s="198"/>
      <c r="M32" s="198"/>
      <c r="N32" s="198"/>
    </row>
    <row r="33" spans="1:14" ht="18" customHeight="1">
      <c r="A33" s="204"/>
      <c r="B33" s="195" t="s">
        <v>4</v>
      </c>
      <c r="C33" s="195" t="s">
        <v>105</v>
      </c>
      <c r="D33" s="201" t="s">
        <v>89</v>
      </c>
      <c r="E33" s="195" t="s">
        <v>5</v>
      </c>
      <c r="F33" s="197" t="s">
        <v>6</v>
      </c>
      <c r="G33" s="198"/>
      <c r="H33" s="199"/>
      <c r="I33" s="197" t="s">
        <v>7</v>
      </c>
      <c r="J33" s="198"/>
      <c r="K33" s="199"/>
      <c r="L33" s="197" t="s">
        <v>8</v>
      </c>
      <c r="M33" s="198"/>
      <c r="N33" s="198"/>
    </row>
    <row r="34" spans="1:14" ht="34.5" customHeight="1">
      <c r="A34" s="205"/>
      <c r="B34" s="196"/>
      <c r="C34" s="196"/>
      <c r="D34" s="202"/>
      <c r="E34" s="196"/>
      <c r="F34" s="6" t="s">
        <v>9</v>
      </c>
      <c r="G34" s="6" t="s">
        <v>10</v>
      </c>
      <c r="H34" s="6" t="s">
        <v>11</v>
      </c>
      <c r="I34" s="6" t="s">
        <v>9</v>
      </c>
      <c r="J34" s="6" t="s">
        <v>10</v>
      </c>
      <c r="K34" s="6" t="s">
        <v>11</v>
      </c>
      <c r="L34" s="6" t="s">
        <v>9</v>
      </c>
      <c r="M34" s="6" t="s">
        <v>10</v>
      </c>
      <c r="N34" s="7" t="s">
        <v>11</v>
      </c>
    </row>
    <row r="35" spans="1:14" ht="18" customHeight="1">
      <c r="A35" s="13">
        <v>57</v>
      </c>
      <c r="B35" s="20">
        <v>2366</v>
      </c>
      <c r="C35" s="17">
        <v>891</v>
      </c>
      <c r="D35" s="17">
        <v>16</v>
      </c>
      <c r="E35" s="17">
        <v>1459</v>
      </c>
      <c r="F35" s="20">
        <v>27866</v>
      </c>
      <c r="G35" s="17">
        <v>15274</v>
      </c>
      <c r="H35" s="17">
        <v>12592</v>
      </c>
      <c r="I35" s="17">
        <v>25225</v>
      </c>
      <c r="J35" s="17">
        <v>13747</v>
      </c>
      <c r="K35" s="17">
        <v>11478</v>
      </c>
      <c r="L35" s="17">
        <v>2641</v>
      </c>
      <c r="M35" s="17">
        <v>1527</v>
      </c>
      <c r="N35" s="17">
        <v>1114</v>
      </c>
    </row>
    <row r="36" spans="1:14" ht="18" customHeight="1">
      <c r="A36" s="13">
        <v>58</v>
      </c>
      <c r="B36" s="20">
        <v>2329</v>
      </c>
      <c r="C36" s="17">
        <v>898</v>
      </c>
      <c r="D36" s="17">
        <v>15</v>
      </c>
      <c r="E36" s="17">
        <v>1416</v>
      </c>
      <c r="F36" s="20">
        <v>27622</v>
      </c>
      <c r="G36" s="17">
        <v>15238</v>
      </c>
      <c r="H36" s="17">
        <v>12384</v>
      </c>
      <c r="I36" s="17">
        <v>25046</v>
      </c>
      <c r="J36" s="17">
        <v>13762</v>
      </c>
      <c r="K36" s="17">
        <v>11284</v>
      </c>
      <c r="L36" s="17">
        <v>2576</v>
      </c>
      <c r="M36" s="17">
        <v>1476</v>
      </c>
      <c r="N36" s="17">
        <v>1100</v>
      </c>
    </row>
    <row r="37" spans="1:14" ht="18" customHeight="1">
      <c r="A37" s="13">
        <v>59</v>
      </c>
      <c r="B37" s="20">
        <v>2272</v>
      </c>
      <c r="C37" s="17">
        <v>895</v>
      </c>
      <c r="D37" s="17">
        <v>14</v>
      </c>
      <c r="E37" s="17">
        <v>1363</v>
      </c>
      <c r="F37" s="20">
        <v>27387</v>
      </c>
      <c r="G37" s="17">
        <v>15106</v>
      </c>
      <c r="H37" s="17">
        <v>12281</v>
      </c>
      <c r="I37" s="17">
        <v>24932</v>
      </c>
      <c r="J37" s="17">
        <v>13662</v>
      </c>
      <c r="K37" s="17">
        <v>11270</v>
      </c>
      <c r="L37" s="17">
        <v>2455</v>
      </c>
      <c r="M37" s="17">
        <v>1444</v>
      </c>
      <c r="N37" s="17">
        <v>1011</v>
      </c>
    </row>
    <row r="38" spans="1:14" ht="18" customHeight="1">
      <c r="A38" s="13">
        <v>60</v>
      </c>
      <c r="B38" s="20">
        <v>2189</v>
      </c>
      <c r="C38" s="17">
        <v>902</v>
      </c>
      <c r="D38" s="17">
        <v>14</v>
      </c>
      <c r="E38" s="17">
        <v>1273</v>
      </c>
      <c r="F38" s="20">
        <v>26850</v>
      </c>
      <c r="G38" s="17">
        <v>14963</v>
      </c>
      <c r="H38" s="17">
        <v>11887</v>
      </c>
      <c r="I38" s="17">
        <v>24551</v>
      </c>
      <c r="J38" s="17">
        <v>13616</v>
      </c>
      <c r="K38" s="17">
        <v>10935</v>
      </c>
      <c r="L38" s="17">
        <v>2299</v>
      </c>
      <c r="M38" s="17">
        <v>1347</v>
      </c>
      <c r="N38" s="17">
        <v>952</v>
      </c>
    </row>
    <row r="39" spans="1:14" ht="18" customHeight="1">
      <c r="A39" s="13">
        <v>61</v>
      </c>
      <c r="B39" s="20">
        <v>2140</v>
      </c>
      <c r="C39" s="17">
        <v>898</v>
      </c>
      <c r="D39" s="17">
        <v>14</v>
      </c>
      <c r="E39" s="17">
        <v>1228</v>
      </c>
      <c r="F39" s="20">
        <v>26119</v>
      </c>
      <c r="G39" s="17">
        <v>14560</v>
      </c>
      <c r="H39" s="17">
        <v>11559</v>
      </c>
      <c r="I39" s="17">
        <v>23974</v>
      </c>
      <c r="J39" s="17">
        <v>13257</v>
      </c>
      <c r="K39" s="17">
        <v>10717</v>
      </c>
      <c r="L39" s="17">
        <v>2145</v>
      </c>
      <c r="M39" s="17">
        <v>1303</v>
      </c>
      <c r="N39" s="17">
        <v>842</v>
      </c>
    </row>
    <row r="40" spans="1:14" ht="18" customHeight="1">
      <c r="A40" s="13">
        <v>57</v>
      </c>
      <c r="B40" s="20">
        <v>2366</v>
      </c>
      <c r="C40" s="17">
        <v>891</v>
      </c>
      <c r="D40" s="17">
        <v>16</v>
      </c>
      <c r="E40" s="17">
        <v>1459</v>
      </c>
      <c r="F40" s="20">
        <v>27866</v>
      </c>
      <c r="G40" s="17">
        <v>15274</v>
      </c>
      <c r="H40" s="17">
        <v>12592</v>
      </c>
      <c r="I40" s="17">
        <v>25225</v>
      </c>
      <c r="J40" s="17">
        <v>13747</v>
      </c>
      <c r="K40" s="17">
        <v>11478</v>
      </c>
      <c r="L40" s="17">
        <v>2641</v>
      </c>
      <c r="M40" s="17">
        <v>1527</v>
      </c>
      <c r="N40" s="17">
        <v>1114</v>
      </c>
    </row>
    <row r="41" spans="1:14" ht="18" customHeight="1">
      <c r="A41" s="13">
        <v>58</v>
      </c>
      <c r="B41" s="20">
        <v>2329</v>
      </c>
      <c r="C41" s="17">
        <v>898</v>
      </c>
      <c r="D41" s="17">
        <v>15</v>
      </c>
      <c r="E41" s="17">
        <v>1416</v>
      </c>
      <c r="F41" s="20">
        <v>27622</v>
      </c>
      <c r="G41" s="17">
        <v>15238</v>
      </c>
      <c r="H41" s="17">
        <v>12384</v>
      </c>
      <c r="I41" s="17">
        <v>25046</v>
      </c>
      <c r="J41" s="17">
        <v>13762</v>
      </c>
      <c r="K41" s="17">
        <v>11284</v>
      </c>
      <c r="L41" s="17">
        <v>2576</v>
      </c>
      <c r="M41" s="17">
        <v>1476</v>
      </c>
      <c r="N41" s="17">
        <v>1100</v>
      </c>
    </row>
    <row r="42" spans="1:14" ht="18" customHeight="1">
      <c r="A42" s="13">
        <v>59</v>
      </c>
      <c r="B42" s="20">
        <v>2272</v>
      </c>
      <c r="C42" s="17">
        <v>895</v>
      </c>
      <c r="D42" s="17">
        <v>14</v>
      </c>
      <c r="E42" s="17">
        <v>1363</v>
      </c>
      <c r="F42" s="20">
        <v>27387</v>
      </c>
      <c r="G42" s="17">
        <v>15106</v>
      </c>
      <c r="H42" s="17">
        <v>12281</v>
      </c>
      <c r="I42" s="17">
        <v>24932</v>
      </c>
      <c r="J42" s="17">
        <v>13662</v>
      </c>
      <c r="K42" s="17">
        <v>11270</v>
      </c>
      <c r="L42" s="17">
        <v>2455</v>
      </c>
      <c r="M42" s="17">
        <v>1444</v>
      </c>
      <c r="N42" s="17">
        <v>1011</v>
      </c>
    </row>
    <row r="43" spans="1:14" ht="18" customHeight="1">
      <c r="A43" s="13">
        <v>60</v>
      </c>
      <c r="B43" s="20">
        <v>2189</v>
      </c>
      <c r="C43" s="17">
        <v>902</v>
      </c>
      <c r="D43" s="17">
        <v>14</v>
      </c>
      <c r="E43" s="17">
        <v>1273</v>
      </c>
      <c r="F43" s="20">
        <v>26850</v>
      </c>
      <c r="G43" s="17">
        <v>14963</v>
      </c>
      <c r="H43" s="17">
        <v>11887</v>
      </c>
      <c r="I43" s="17">
        <v>24551</v>
      </c>
      <c r="J43" s="17">
        <v>13616</v>
      </c>
      <c r="K43" s="17">
        <v>10935</v>
      </c>
      <c r="L43" s="17">
        <v>2299</v>
      </c>
      <c r="M43" s="17">
        <v>1347</v>
      </c>
      <c r="N43" s="17">
        <v>952</v>
      </c>
    </row>
    <row r="44" spans="1:14" ht="18" customHeight="1">
      <c r="A44" s="13">
        <v>61</v>
      </c>
      <c r="B44" s="20">
        <v>2140</v>
      </c>
      <c r="C44" s="17">
        <v>898</v>
      </c>
      <c r="D44" s="17">
        <v>14</v>
      </c>
      <c r="E44" s="17">
        <v>1228</v>
      </c>
      <c r="F44" s="20">
        <v>26119</v>
      </c>
      <c r="G44" s="17">
        <v>14560</v>
      </c>
      <c r="H44" s="17">
        <v>11559</v>
      </c>
      <c r="I44" s="17">
        <v>23974</v>
      </c>
      <c r="J44" s="17">
        <v>13257</v>
      </c>
      <c r="K44" s="17">
        <v>10717</v>
      </c>
      <c r="L44" s="17">
        <v>2145</v>
      </c>
      <c r="M44" s="17">
        <v>1303</v>
      </c>
      <c r="N44" s="17">
        <v>842</v>
      </c>
    </row>
    <row r="45" spans="1:14" ht="18" customHeight="1">
      <c r="A45" s="13">
        <v>62</v>
      </c>
      <c r="B45" s="20">
        <v>2066</v>
      </c>
      <c r="C45" s="17">
        <v>880</v>
      </c>
      <c r="D45" s="17">
        <v>13</v>
      </c>
      <c r="E45" s="17">
        <v>1173</v>
      </c>
      <c r="F45" s="20">
        <v>25227</v>
      </c>
      <c r="G45" s="17">
        <v>14101</v>
      </c>
      <c r="H45" s="17">
        <v>11126</v>
      </c>
      <c r="I45" s="17">
        <v>23249</v>
      </c>
      <c r="J45" s="17">
        <v>12878</v>
      </c>
      <c r="K45" s="17">
        <v>10371</v>
      </c>
      <c r="L45" s="17">
        <v>1978</v>
      </c>
      <c r="M45" s="17">
        <v>1223</v>
      </c>
      <c r="N45" s="17">
        <v>755</v>
      </c>
    </row>
    <row r="46" spans="1:14" ht="18" customHeight="1">
      <c r="A46" s="13">
        <v>63</v>
      </c>
      <c r="B46" s="20">
        <v>2029</v>
      </c>
      <c r="C46" s="17">
        <v>885</v>
      </c>
      <c r="D46" s="17">
        <v>14</v>
      </c>
      <c r="E46" s="17">
        <v>1130</v>
      </c>
      <c r="F46" s="20">
        <v>25242</v>
      </c>
      <c r="G46" s="17">
        <v>14098</v>
      </c>
      <c r="H46" s="17">
        <v>11144</v>
      </c>
      <c r="I46" s="17">
        <v>23321</v>
      </c>
      <c r="J46" s="17">
        <v>12923</v>
      </c>
      <c r="K46" s="17">
        <v>10398</v>
      </c>
      <c r="L46" s="17">
        <v>1921</v>
      </c>
      <c r="M46" s="17">
        <v>1175</v>
      </c>
      <c r="N46" s="17">
        <v>746</v>
      </c>
    </row>
    <row r="47" spans="1:14" ht="18" customHeight="1">
      <c r="A47" s="8" t="s">
        <v>14</v>
      </c>
      <c r="B47" s="20">
        <v>2059</v>
      </c>
      <c r="C47" s="17">
        <v>931</v>
      </c>
      <c r="D47" s="17">
        <v>16</v>
      </c>
      <c r="E47" s="17">
        <v>1112</v>
      </c>
      <c r="F47" s="20">
        <v>25405</v>
      </c>
      <c r="G47" s="17">
        <v>14157</v>
      </c>
      <c r="H47" s="17">
        <v>11248</v>
      </c>
      <c r="I47" s="17">
        <v>23548</v>
      </c>
      <c r="J47" s="17">
        <v>13008</v>
      </c>
      <c r="K47" s="17">
        <v>10540</v>
      </c>
      <c r="L47" s="17">
        <v>1857</v>
      </c>
      <c r="M47" s="17">
        <v>1149</v>
      </c>
      <c r="N47" s="17">
        <v>708</v>
      </c>
    </row>
    <row r="48" spans="1:14" ht="18" customHeight="1">
      <c r="A48" s="25">
        <v>2</v>
      </c>
      <c r="B48" s="20">
        <v>1997</v>
      </c>
      <c r="C48" s="17">
        <v>936</v>
      </c>
      <c r="D48" s="17">
        <v>14</v>
      </c>
      <c r="E48" s="17">
        <v>1047</v>
      </c>
      <c r="F48" s="20">
        <v>25295</v>
      </c>
      <c r="G48" s="17">
        <v>14238</v>
      </c>
      <c r="H48" s="17">
        <v>11057</v>
      </c>
      <c r="I48" s="17">
        <v>23548</v>
      </c>
      <c r="J48" s="17">
        <v>13171</v>
      </c>
      <c r="K48" s="17">
        <v>10377</v>
      </c>
      <c r="L48" s="17">
        <v>1747</v>
      </c>
      <c r="M48" s="17">
        <v>1067</v>
      </c>
      <c r="N48" s="17">
        <v>680</v>
      </c>
    </row>
    <row r="49" spans="1:16" ht="18" customHeight="1">
      <c r="A49" s="25">
        <v>3</v>
      </c>
      <c r="B49" s="20">
        <v>1975</v>
      </c>
      <c r="C49" s="17">
        <v>974</v>
      </c>
      <c r="D49" s="17">
        <v>15</v>
      </c>
      <c r="E49" s="17">
        <v>986</v>
      </c>
      <c r="F49" s="20">
        <v>25204</v>
      </c>
      <c r="G49" s="17">
        <v>14247</v>
      </c>
      <c r="H49" s="17">
        <v>10957</v>
      </c>
      <c r="I49" s="17">
        <v>23605</v>
      </c>
      <c r="J49" s="17">
        <v>13251</v>
      </c>
      <c r="K49" s="17">
        <v>10354</v>
      </c>
      <c r="L49" s="17">
        <v>1599</v>
      </c>
      <c r="M49" s="17">
        <v>996</v>
      </c>
      <c r="N49" s="17">
        <v>603</v>
      </c>
      <c r="O49" s="26"/>
      <c r="P49" s="26"/>
    </row>
    <row r="50" spans="1:16" ht="18" customHeight="1">
      <c r="A50" s="25">
        <v>4</v>
      </c>
      <c r="B50" s="20">
        <v>1938</v>
      </c>
      <c r="C50" s="17">
        <v>974</v>
      </c>
      <c r="D50" s="17">
        <v>16</v>
      </c>
      <c r="E50" s="17">
        <v>948</v>
      </c>
      <c r="F50" s="20">
        <v>24986</v>
      </c>
      <c r="G50" s="17">
        <v>14261</v>
      </c>
      <c r="H50" s="17">
        <v>10725</v>
      </c>
      <c r="I50" s="17">
        <v>23425</v>
      </c>
      <c r="J50" s="17">
        <v>13293</v>
      </c>
      <c r="K50" s="17">
        <v>10132</v>
      </c>
      <c r="L50" s="17">
        <v>1561</v>
      </c>
      <c r="M50" s="17">
        <v>968</v>
      </c>
      <c r="N50" s="17">
        <v>593</v>
      </c>
      <c r="O50" s="26"/>
      <c r="P50" s="26"/>
    </row>
    <row r="51" spans="1:16" ht="18" customHeight="1">
      <c r="A51" s="25">
        <v>5</v>
      </c>
      <c r="B51" s="20">
        <v>1849</v>
      </c>
      <c r="C51" s="17">
        <v>949</v>
      </c>
      <c r="D51" s="17">
        <v>14</v>
      </c>
      <c r="E51" s="17">
        <v>886</v>
      </c>
      <c r="F51" s="20">
        <v>24358</v>
      </c>
      <c r="G51" s="17">
        <v>14041</v>
      </c>
      <c r="H51" s="17">
        <v>10317</v>
      </c>
      <c r="I51" s="17">
        <v>22931</v>
      </c>
      <c r="J51" s="17">
        <v>13150</v>
      </c>
      <c r="K51" s="17">
        <v>9781</v>
      </c>
      <c r="L51" s="17">
        <v>1427</v>
      </c>
      <c r="M51" s="17">
        <v>891</v>
      </c>
      <c r="N51" s="17">
        <v>536</v>
      </c>
      <c r="O51" s="26"/>
      <c r="P51" s="26"/>
    </row>
    <row r="52" spans="1:16" ht="18" customHeight="1">
      <c r="A52" s="25">
        <v>6</v>
      </c>
      <c r="B52" s="20">
        <v>1793</v>
      </c>
      <c r="C52" s="17">
        <v>947</v>
      </c>
      <c r="D52" s="17">
        <v>13</v>
      </c>
      <c r="E52" s="17">
        <v>833</v>
      </c>
      <c r="F52" s="20">
        <v>23630</v>
      </c>
      <c r="G52" s="17">
        <v>13577</v>
      </c>
      <c r="H52" s="17">
        <v>10053</v>
      </c>
      <c r="I52" s="17">
        <v>22321</v>
      </c>
      <c r="J52" s="17">
        <v>12743</v>
      </c>
      <c r="K52" s="17">
        <v>9578</v>
      </c>
      <c r="L52" s="17">
        <v>1309</v>
      </c>
      <c r="M52" s="17">
        <v>834</v>
      </c>
      <c r="N52" s="17">
        <v>475</v>
      </c>
      <c r="O52" s="26"/>
      <c r="P52" s="26"/>
    </row>
    <row r="53" spans="1:16" ht="18" customHeight="1">
      <c r="A53" s="25">
        <v>7</v>
      </c>
      <c r="B53" s="20">
        <v>1740</v>
      </c>
      <c r="C53" s="17">
        <v>933</v>
      </c>
      <c r="D53" s="17">
        <v>13</v>
      </c>
      <c r="E53" s="17">
        <v>794</v>
      </c>
      <c r="F53" s="20">
        <v>23198</v>
      </c>
      <c r="G53" s="17">
        <v>13414</v>
      </c>
      <c r="H53" s="17">
        <v>9784</v>
      </c>
      <c r="I53" s="17">
        <v>21973</v>
      </c>
      <c r="J53" s="17">
        <v>12612</v>
      </c>
      <c r="K53" s="17">
        <v>9361</v>
      </c>
      <c r="L53" s="17">
        <v>1225</v>
      </c>
      <c r="M53" s="17">
        <v>802</v>
      </c>
      <c r="N53" s="17">
        <v>423</v>
      </c>
      <c r="O53" s="26"/>
      <c r="P53" s="26"/>
    </row>
    <row r="54" spans="1:16" ht="18" customHeight="1">
      <c r="A54" s="25">
        <v>8</v>
      </c>
      <c r="B54" s="20">
        <v>1689</v>
      </c>
      <c r="C54" s="17">
        <v>901</v>
      </c>
      <c r="D54" s="17">
        <v>14</v>
      </c>
      <c r="E54" s="17">
        <v>774</v>
      </c>
      <c r="F54" s="20">
        <v>22777</v>
      </c>
      <c r="G54" s="17">
        <v>13227</v>
      </c>
      <c r="H54" s="17">
        <v>9550</v>
      </c>
      <c r="I54" s="17">
        <v>21546</v>
      </c>
      <c r="J54" s="17">
        <v>12446</v>
      </c>
      <c r="K54" s="17">
        <v>9100</v>
      </c>
      <c r="L54" s="17">
        <v>1231</v>
      </c>
      <c r="M54" s="17">
        <v>781</v>
      </c>
      <c r="N54" s="17">
        <v>450</v>
      </c>
      <c r="O54" s="26"/>
      <c r="P54" s="26"/>
    </row>
    <row r="55" spans="1:16" ht="18" customHeight="1">
      <c r="A55" s="27">
        <v>9</v>
      </c>
      <c r="B55" s="22">
        <v>1633</v>
      </c>
      <c r="C55" s="23">
        <v>880</v>
      </c>
      <c r="D55" s="23">
        <v>16</v>
      </c>
      <c r="E55" s="23">
        <v>737</v>
      </c>
      <c r="F55" s="22">
        <v>22623</v>
      </c>
      <c r="G55" s="23">
        <v>13121</v>
      </c>
      <c r="H55" s="23">
        <v>9502</v>
      </c>
      <c r="I55" s="23">
        <v>21436</v>
      </c>
      <c r="J55" s="23">
        <v>12379</v>
      </c>
      <c r="K55" s="23">
        <v>9057</v>
      </c>
      <c r="L55" s="23">
        <v>1187</v>
      </c>
      <c r="M55" s="23">
        <v>742</v>
      </c>
      <c r="N55" s="23">
        <v>445</v>
      </c>
      <c r="O55" s="26"/>
      <c r="P55" s="26"/>
    </row>
    <row r="56" spans="1:16" ht="20.25" customHeight="1">
      <c r="N56" s="24" t="s">
        <v>13</v>
      </c>
      <c r="O56" s="26"/>
      <c r="P56" s="26"/>
    </row>
    <row r="57" spans="1:16" ht="30" customHeight="1">
      <c r="A57" s="200" t="s">
        <v>91</v>
      </c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6"/>
      <c r="P57" s="26"/>
    </row>
    <row r="58" spans="1:16" ht="3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6"/>
      <c r="P58" s="26"/>
    </row>
    <row r="59" spans="1:16" ht="20.100000000000001" customHeight="1">
      <c r="A59" s="3" t="s">
        <v>0</v>
      </c>
      <c r="B59" s="4"/>
      <c r="O59" s="26"/>
      <c r="P59" s="26"/>
    </row>
    <row r="60" spans="1:16" ht="18" customHeight="1">
      <c r="A60" s="203" t="s">
        <v>1</v>
      </c>
      <c r="B60" s="197" t="s">
        <v>2</v>
      </c>
      <c r="C60" s="198"/>
      <c r="D60" s="198"/>
      <c r="E60" s="199"/>
      <c r="F60" s="197" t="s">
        <v>3</v>
      </c>
      <c r="G60" s="198"/>
      <c r="H60" s="198"/>
      <c r="I60" s="198"/>
      <c r="J60" s="198"/>
      <c r="K60" s="198"/>
      <c r="L60" s="198"/>
      <c r="M60" s="198"/>
      <c r="N60" s="198"/>
      <c r="O60" s="26"/>
      <c r="P60" s="26"/>
    </row>
    <row r="61" spans="1:16" ht="18" customHeight="1">
      <c r="A61" s="204"/>
      <c r="B61" s="195" t="s">
        <v>4</v>
      </c>
      <c r="C61" s="195" t="s">
        <v>105</v>
      </c>
      <c r="D61" s="201" t="s">
        <v>89</v>
      </c>
      <c r="E61" s="195" t="s">
        <v>5</v>
      </c>
      <c r="F61" s="197" t="s">
        <v>6</v>
      </c>
      <c r="G61" s="198"/>
      <c r="H61" s="199"/>
      <c r="I61" s="197" t="s">
        <v>7</v>
      </c>
      <c r="J61" s="198"/>
      <c r="K61" s="199"/>
      <c r="L61" s="197" t="s">
        <v>8</v>
      </c>
      <c r="M61" s="198"/>
      <c r="N61" s="198"/>
      <c r="O61" s="26"/>
      <c r="P61" s="26"/>
    </row>
    <row r="62" spans="1:16" ht="34.5" customHeight="1">
      <c r="A62" s="205"/>
      <c r="B62" s="196"/>
      <c r="C62" s="196"/>
      <c r="D62" s="202"/>
      <c r="E62" s="196"/>
      <c r="F62" s="6" t="s">
        <v>9</v>
      </c>
      <c r="G62" s="6" t="s">
        <v>10</v>
      </c>
      <c r="H62" s="6" t="s">
        <v>11</v>
      </c>
      <c r="I62" s="6" t="s">
        <v>9</v>
      </c>
      <c r="J62" s="6" t="s">
        <v>10</v>
      </c>
      <c r="K62" s="6" t="s">
        <v>11</v>
      </c>
      <c r="L62" s="6" t="s">
        <v>9</v>
      </c>
      <c r="M62" s="6" t="s">
        <v>10</v>
      </c>
      <c r="N62" s="7" t="s">
        <v>11</v>
      </c>
      <c r="O62" s="26"/>
      <c r="P62" s="26"/>
    </row>
    <row r="63" spans="1:16" ht="18" customHeight="1">
      <c r="A63" s="13">
        <v>10</v>
      </c>
      <c r="B63" s="28">
        <v>1618</v>
      </c>
      <c r="C63" s="29">
        <v>916</v>
      </c>
      <c r="D63" s="29">
        <v>16</v>
      </c>
      <c r="E63" s="29">
        <v>686</v>
      </c>
      <c r="F63" s="28">
        <v>22325</v>
      </c>
      <c r="G63" s="29">
        <v>13078</v>
      </c>
      <c r="H63" s="29">
        <v>9247</v>
      </c>
      <c r="I63" s="29">
        <v>21216</v>
      </c>
      <c r="J63" s="29">
        <v>12384</v>
      </c>
      <c r="K63" s="29">
        <v>8832</v>
      </c>
      <c r="L63" s="29">
        <v>1109</v>
      </c>
      <c r="M63" s="29">
        <v>694</v>
      </c>
      <c r="N63" s="29">
        <v>415</v>
      </c>
      <c r="O63" s="26"/>
      <c r="P63" s="26"/>
    </row>
    <row r="64" spans="1:16" ht="18" customHeight="1">
      <c r="A64" s="13">
        <v>11</v>
      </c>
      <c r="B64" s="28">
        <v>1546</v>
      </c>
      <c r="C64" s="29">
        <v>891</v>
      </c>
      <c r="D64" s="29">
        <v>16</v>
      </c>
      <c r="E64" s="29">
        <v>639</v>
      </c>
      <c r="F64" s="28">
        <v>21821</v>
      </c>
      <c r="G64" s="29">
        <v>12794</v>
      </c>
      <c r="H64" s="30">
        <v>9027</v>
      </c>
      <c r="I64" s="29">
        <v>20848</v>
      </c>
      <c r="J64" s="29">
        <v>12164</v>
      </c>
      <c r="K64" s="29">
        <v>8684</v>
      </c>
      <c r="L64" s="29">
        <v>973</v>
      </c>
      <c r="M64" s="29">
        <v>630</v>
      </c>
      <c r="N64" s="29">
        <v>343</v>
      </c>
      <c r="O64" s="26"/>
      <c r="P64" s="26"/>
    </row>
    <row r="65" spans="1:16" ht="18" customHeight="1">
      <c r="A65" s="13">
        <v>12</v>
      </c>
      <c r="B65" s="28">
        <v>1485</v>
      </c>
      <c r="C65" s="29">
        <v>857</v>
      </c>
      <c r="D65" s="29">
        <v>15</v>
      </c>
      <c r="E65" s="29">
        <v>613</v>
      </c>
      <c r="F65" s="28">
        <v>20711</v>
      </c>
      <c r="G65" s="29">
        <v>12391</v>
      </c>
      <c r="H65" s="30">
        <v>8320</v>
      </c>
      <c r="I65" s="29">
        <v>19821</v>
      </c>
      <c r="J65" s="29">
        <v>11792</v>
      </c>
      <c r="K65" s="29">
        <v>8029</v>
      </c>
      <c r="L65" s="29">
        <v>890</v>
      </c>
      <c r="M65" s="29">
        <v>599</v>
      </c>
      <c r="N65" s="29">
        <v>291</v>
      </c>
      <c r="O65" s="26"/>
      <c r="P65" s="26"/>
    </row>
    <row r="66" spans="1:16" ht="18" customHeight="1">
      <c r="A66" s="13">
        <v>13</v>
      </c>
      <c r="B66" s="28">
        <v>1409</v>
      </c>
      <c r="C66" s="29">
        <v>835</v>
      </c>
      <c r="D66" s="29">
        <v>15</v>
      </c>
      <c r="E66" s="29">
        <v>559</v>
      </c>
      <c r="F66" s="28">
        <v>19980</v>
      </c>
      <c r="G66" s="29">
        <v>11961</v>
      </c>
      <c r="H66" s="30">
        <v>8019</v>
      </c>
      <c r="I66" s="29">
        <v>19069</v>
      </c>
      <c r="J66" s="29">
        <v>11385</v>
      </c>
      <c r="K66" s="29">
        <v>7684</v>
      </c>
      <c r="L66" s="29">
        <v>911</v>
      </c>
      <c r="M66" s="29">
        <v>576</v>
      </c>
      <c r="N66" s="29">
        <v>335</v>
      </c>
      <c r="O66" s="26"/>
      <c r="P66" s="26"/>
    </row>
    <row r="67" spans="1:16" ht="18" customHeight="1">
      <c r="A67" s="13">
        <v>14</v>
      </c>
      <c r="B67" s="28">
        <v>761</v>
      </c>
      <c r="C67" s="30">
        <v>650</v>
      </c>
      <c r="D67" s="29">
        <v>12</v>
      </c>
      <c r="E67" s="29">
        <v>99</v>
      </c>
      <c r="F67" s="28">
        <v>17845</v>
      </c>
      <c r="G67" s="29">
        <v>10630</v>
      </c>
      <c r="H67" s="30">
        <v>7215</v>
      </c>
      <c r="I67" s="29">
        <v>17696</v>
      </c>
      <c r="J67" s="29">
        <v>10528</v>
      </c>
      <c r="K67" s="29">
        <v>7168</v>
      </c>
      <c r="L67" s="29">
        <v>149</v>
      </c>
      <c r="M67" s="29">
        <v>102</v>
      </c>
      <c r="N67" s="29">
        <v>47</v>
      </c>
      <c r="O67" s="26"/>
      <c r="P67" s="26"/>
    </row>
    <row r="68" spans="1:16" ht="18" customHeight="1">
      <c r="A68" s="13">
        <v>15</v>
      </c>
      <c r="B68" s="28">
        <v>740</v>
      </c>
      <c r="C68" s="31">
        <v>635</v>
      </c>
      <c r="D68" s="31">
        <v>12</v>
      </c>
      <c r="E68" s="31">
        <v>93</v>
      </c>
      <c r="F68" s="32">
        <v>17060</v>
      </c>
      <c r="G68" s="30">
        <v>10106</v>
      </c>
      <c r="H68" s="30">
        <v>6954</v>
      </c>
      <c r="I68" s="30">
        <v>16910</v>
      </c>
      <c r="J68" s="30">
        <v>10006</v>
      </c>
      <c r="K68" s="30">
        <v>6904</v>
      </c>
      <c r="L68" s="30">
        <v>150</v>
      </c>
      <c r="M68" s="30">
        <v>100</v>
      </c>
      <c r="N68" s="29">
        <v>50</v>
      </c>
      <c r="O68" s="26"/>
      <c r="P68" s="26"/>
    </row>
    <row r="69" spans="1:16" ht="18" customHeight="1">
      <c r="A69" s="13">
        <v>16</v>
      </c>
      <c r="B69" s="32">
        <v>685</v>
      </c>
      <c r="C69" s="30">
        <v>602</v>
      </c>
      <c r="D69" s="30">
        <v>9</v>
      </c>
      <c r="E69" s="30">
        <v>74</v>
      </c>
      <c r="F69" s="32">
        <v>16886</v>
      </c>
      <c r="G69" s="30">
        <v>10139</v>
      </c>
      <c r="H69" s="30">
        <v>6747</v>
      </c>
      <c r="I69" s="30">
        <v>16792</v>
      </c>
      <c r="J69" s="30">
        <v>10065</v>
      </c>
      <c r="K69" s="30">
        <v>6727</v>
      </c>
      <c r="L69" s="30">
        <v>94</v>
      </c>
      <c r="M69" s="30">
        <v>74</v>
      </c>
      <c r="N69" s="29">
        <v>20</v>
      </c>
      <c r="O69" s="26"/>
      <c r="P69" s="26"/>
    </row>
    <row r="70" spans="1:16" ht="18" customHeight="1">
      <c r="A70" s="13">
        <v>17</v>
      </c>
      <c r="B70" s="32">
        <v>763</v>
      </c>
      <c r="C70" s="30">
        <v>656</v>
      </c>
      <c r="D70" s="33">
        <v>10</v>
      </c>
      <c r="E70" s="33">
        <v>97</v>
      </c>
      <c r="F70" s="32">
        <v>17870</v>
      </c>
      <c r="G70" s="30">
        <v>10755</v>
      </c>
      <c r="H70" s="30">
        <v>7115</v>
      </c>
      <c r="I70" s="30">
        <v>17710</v>
      </c>
      <c r="J70" s="30">
        <v>10652</v>
      </c>
      <c r="K70" s="30">
        <v>7058</v>
      </c>
      <c r="L70" s="30">
        <v>160</v>
      </c>
      <c r="M70" s="30">
        <v>103</v>
      </c>
      <c r="N70" s="29">
        <v>57</v>
      </c>
      <c r="O70" s="26"/>
      <c r="P70" s="26"/>
    </row>
    <row r="71" spans="1:16" ht="18" customHeight="1">
      <c r="A71" s="34" t="s">
        <v>15</v>
      </c>
      <c r="B71" s="35">
        <v>682</v>
      </c>
      <c r="C71" s="36">
        <v>591</v>
      </c>
      <c r="D71" s="35">
        <v>8</v>
      </c>
      <c r="E71" s="35">
        <v>83</v>
      </c>
      <c r="F71" s="35">
        <v>16169</v>
      </c>
      <c r="G71" s="35">
        <v>9859</v>
      </c>
      <c r="H71" s="36">
        <v>6310</v>
      </c>
      <c r="I71" s="35">
        <v>16035</v>
      </c>
      <c r="J71" s="35">
        <v>9769</v>
      </c>
      <c r="K71" s="35">
        <v>6266</v>
      </c>
      <c r="L71" s="35">
        <v>134</v>
      </c>
      <c r="M71" s="35">
        <v>90</v>
      </c>
      <c r="N71" s="35">
        <v>44</v>
      </c>
      <c r="O71" s="26"/>
      <c r="P71" s="26"/>
    </row>
    <row r="72" spans="1:16" ht="18" customHeight="1">
      <c r="A72" s="34" t="s">
        <v>16</v>
      </c>
      <c r="B72" s="35">
        <v>28</v>
      </c>
      <c r="C72" s="36">
        <v>18</v>
      </c>
      <c r="D72" s="36">
        <v>2</v>
      </c>
      <c r="E72" s="36">
        <v>8</v>
      </c>
      <c r="F72" s="36">
        <v>421</v>
      </c>
      <c r="G72" s="36">
        <v>253</v>
      </c>
      <c r="H72" s="36">
        <v>168</v>
      </c>
      <c r="I72" s="36">
        <v>403</v>
      </c>
      <c r="J72" s="36">
        <v>246</v>
      </c>
      <c r="K72" s="36">
        <v>157</v>
      </c>
      <c r="L72" s="36">
        <v>18</v>
      </c>
      <c r="M72" s="36">
        <v>7</v>
      </c>
      <c r="N72" s="35">
        <v>11</v>
      </c>
      <c r="O72" s="26"/>
      <c r="P72" s="26"/>
    </row>
    <row r="73" spans="1:16" ht="18" customHeight="1">
      <c r="A73" s="34" t="s">
        <v>17</v>
      </c>
      <c r="B73" s="36">
        <v>10</v>
      </c>
      <c r="C73" s="36">
        <v>8</v>
      </c>
      <c r="D73" s="36">
        <v>0</v>
      </c>
      <c r="E73" s="36">
        <v>2</v>
      </c>
      <c r="F73" s="36">
        <v>87</v>
      </c>
      <c r="G73" s="36">
        <v>15</v>
      </c>
      <c r="H73" s="36">
        <v>72</v>
      </c>
      <c r="I73" s="36">
        <v>85</v>
      </c>
      <c r="J73" s="36">
        <v>13</v>
      </c>
      <c r="K73" s="36">
        <v>72</v>
      </c>
      <c r="L73" s="36">
        <v>2</v>
      </c>
      <c r="M73" s="36">
        <v>2</v>
      </c>
      <c r="N73" s="35">
        <v>0</v>
      </c>
      <c r="O73" s="26"/>
      <c r="P73" s="26"/>
    </row>
    <row r="74" spans="1:16" ht="18" customHeight="1">
      <c r="A74" s="34" t="s">
        <v>18</v>
      </c>
      <c r="B74" s="36">
        <v>43</v>
      </c>
      <c r="C74" s="36">
        <v>39</v>
      </c>
      <c r="D74" s="36">
        <v>0</v>
      </c>
      <c r="E74" s="36">
        <v>4</v>
      </c>
      <c r="F74" s="36">
        <v>1193</v>
      </c>
      <c r="G74" s="36">
        <v>628</v>
      </c>
      <c r="H74" s="36">
        <v>565</v>
      </c>
      <c r="I74" s="36">
        <v>1187</v>
      </c>
      <c r="J74" s="36">
        <v>624</v>
      </c>
      <c r="K74" s="36">
        <v>563</v>
      </c>
      <c r="L74" s="36">
        <v>6</v>
      </c>
      <c r="M74" s="36">
        <v>4</v>
      </c>
      <c r="N74" s="35">
        <v>2</v>
      </c>
      <c r="O74" s="26"/>
      <c r="P74" s="26"/>
    </row>
    <row r="75" spans="1:16" ht="18" customHeight="1">
      <c r="A75" s="37">
        <v>18</v>
      </c>
      <c r="B75" s="32">
        <v>736</v>
      </c>
      <c r="C75" s="30">
        <v>645</v>
      </c>
      <c r="D75" s="30">
        <v>9</v>
      </c>
      <c r="E75" s="30">
        <v>82</v>
      </c>
      <c r="F75" s="32">
        <v>18267</v>
      </c>
      <c r="G75" s="30">
        <v>10931</v>
      </c>
      <c r="H75" s="30">
        <v>7336</v>
      </c>
      <c r="I75" s="30">
        <v>18156</v>
      </c>
      <c r="J75" s="30">
        <v>10849</v>
      </c>
      <c r="K75" s="30">
        <v>7307</v>
      </c>
      <c r="L75" s="30">
        <v>111</v>
      </c>
      <c r="M75" s="30">
        <v>82</v>
      </c>
      <c r="N75" s="29">
        <v>29</v>
      </c>
      <c r="O75" s="26"/>
      <c r="P75" s="26"/>
    </row>
    <row r="76" spans="1:16" s="26" customFormat="1" ht="18" customHeight="1">
      <c r="A76" s="37">
        <v>19</v>
      </c>
      <c r="B76" s="32">
        <v>768</v>
      </c>
      <c r="C76" s="30">
        <v>670</v>
      </c>
      <c r="D76" s="30">
        <v>11</v>
      </c>
      <c r="E76" s="30">
        <v>87</v>
      </c>
      <c r="F76" s="32">
        <v>18535</v>
      </c>
      <c r="G76" s="30">
        <v>11166</v>
      </c>
      <c r="H76" s="30">
        <v>7369</v>
      </c>
      <c r="I76" s="30">
        <v>18424</v>
      </c>
      <c r="J76" s="30">
        <v>11083</v>
      </c>
      <c r="K76" s="30">
        <v>7341</v>
      </c>
      <c r="L76" s="30">
        <v>111</v>
      </c>
      <c r="M76" s="30">
        <v>83</v>
      </c>
      <c r="N76" s="29">
        <v>28</v>
      </c>
    </row>
    <row r="77" spans="1:16" ht="18" customHeight="1">
      <c r="A77" s="37">
        <v>20</v>
      </c>
      <c r="B77" s="32">
        <v>762</v>
      </c>
      <c r="C77" s="30">
        <v>652</v>
      </c>
      <c r="D77" s="30">
        <v>12</v>
      </c>
      <c r="E77" s="30">
        <v>98</v>
      </c>
      <c r="F77" s="32">
        <v>17977</v>
      </c>
      <c r="G77" s="30">
        <v>10882</v>
      </c>
      <c r="H77" s="30">
        <v>7095</v>
      </c>
      <c r="I77" s="30">
        <v>17835</v>
      </c>
      <c r="J77" s="30">
        <v>10778</v>
      </c>
      <c r="K77" s="30">
        <v>7057</v>
      </c>
      <c r="L77" s="30">
        <v>142</v>
      </c>
      <c r="M77" s="30">
        <v>104</v>
      </c>
      <c r="N77" s="29">
        <v>38</v>
      </c>
      <c r="O77" s="26"/>
      <c r="P77" s="26"/>
    </row>
    <row r="78" spans="1:16" ht="18" customHeight="1">
      <c r="A78" s="37">
        <v>21</v>
      </c>
      <c r="B78" s="32">
        <v>672</v>
      </c>
      <c r="C78" s="30">
        <v>595</v>
      </c>
      <c r="D78" s="38">
        <v>8</v>
      </c>
      <c r="E78" s="38">
        <v>69</v>
      </c>
      <c r="F78" s="32">
        <v>16421</v>
      </c>
      <c r="G78" s="30">
        <v>10053</v>
      </c>
      <c r="H78" s="30">
        <v>6368</v>
      </c>
      <c r="I78" s="30">
        <v>16337</v>
      </c>
      <c r="J78" s="38">
        <v>9985</v>
      </c>
      <c r="K78" s="38">
        <v>6352</v>
      </c>
      <c r="L78" s="30">
        <v>84</v>
      </c>
      <c r="M78" s="38">
        <v>68</v>
      </c>
      <c r="N78" s="39">
        <v>16</v>
      </c>
      <c r="O78" s="26"/>
      <c r="P78" s="26"/>
    </row>
    <row r="79" spans="1:16" ht="18" customHeight="1">
      <c r="A79" s="37">
        <v>22</v>
      </c>
      <c r="B79" s="32">
        <v>639</v>
      </c>
      <c r="C79" s="30">
        <v>564</v>
      </c>
      <c r="D79" s="38">
        <v>9</v>
      </c>
      <c r="E79" s="38">
        <v>66</v>
      </c>
      <c r="F79" s="32">
        <v>16182</v>
      </c>
      <c r="G79" s="30">
        <v>9844</v>
      </c>
      <c r="H79" s="30">
        <v>6338</v>
      </c>
      <c r="I79" s="30">
        <v>16069</v>
      </c>
      <c r="J79" s="38">
        <v>9770</v>
      </c>
      <c r="K79" s="38">
        <v>6299</v>
      </c>
      <c r="L79" s="30">
        <v>113</v>
      </c>
      <c r="M79" s="38">
        <v>74</v>
      </c>
      <c r="N79" s="39">
        <v>39</v>
      </c>
    </row>
    <row r="80" spans="1:16" ht="18" customHeight="1">
      <c r="A80" s="37">
        <v>23</v>
      </c>
      <c r="B80" s="32">
        <v>697</v>
      </c>
      <c r="C80" s="30">
        <v>615</v>
      </c>
      <c r="D80" s="38">
        <v>7</v>
      </c>
      <c r="E80" s="38">
        <v>75</v>
      </c>
      <c r="F80" s="32">
        <v>17003</v>
      </c>
      <c r="G80" s="30">
        <v>10286</v>
      </c>
      <c r="H80" s="30">
        <v>6717</v>
      </c>
      <c r="I80" s="30">
        <v>16904</v>
      </c>
      <c r="J80" s="38">
        <v>10213</v>
      </c>
      <c r="K80" s="38">
        <v>6691</v>
      </c>
      <c r="L80" s="30">
        <f>M80+N80</f>
        <v>99</v>
      </c>
      <c r="M80" s="38">
        <v>73</v>
      </c>
      <c r="N80" s="39">
        <v>26</v>
      </c>
    </row>
    <row r="81" spans="1:16" ht="18" customHeight="1">
      <c r="A81" s="37">
        <v>24</v>
      </c>
      <c r="B81" s="32">
        <v>621</v>
      </c>
      <c r="C81" s="30">
        <v>558</v>
      </c>
      <c r="D81" s="40">
        <v>7</v>
      </c>
      <c r="E81" s="40">
        <v>56</v>
      </c>
      <c r="F81" s="32">
        <v>15993</v>
      </c>
      <c r="G81" s="30">
        <v>10011</v>
      </c>
      <c r="H81" s="30">
        <v>5982</v>
      </c>
      <c r="I81" s="31">
        <v>15915</v>
      </c>
      <c r="J81" s="40">
        <v>9955</v>
      </c>
      <c r="K81" s="40">
        <v>5960</v>
      </c>
      <c r="L81" s="31">
        <v>78</v>
      </c>
      <c r="M81" s="40">
        <v>56</v>
      </c>
      <c r="N81" s="41">
        <v>22</v>
      </c>
    </row>
    <row r="82" spans="1:16" ht="18" customHeight="1">
      <c r="A82" s="37">
        <v>25</v>
      </c>
      <c r="B82" s="32">
        <v>608</v>
      </c>
      <c r="C82" s="30">
        <v>548</v>
      </c>
      <c r="D82" s="40">
        <v>5</v>
      </c>
      <c r="E82" s="40">
        <v>55</v>
      </c>
      <c r="F82" s="32">
        <v>16592</v>
      </c>
      <c r="G82" s="30">
        <f>SUM(J82,M82)</f>
        <v>10285</v>
      </c>
      <c r="H82" s="30">
        <v>6307</v>
      </c>
      <c r="I82" s="31">
        <f>SUM(J82:K82)</f>
        <v>16515</v>
      </c>
      <c r="J82" s="40">
        <v>10231</v>
      </c>
      <c r="K82" s="40">
        <v>6284</v>
      </c>
      <c r="L82" s="31">
        <f>SUM(M82:N82)</f>
        <v>77</v>
      </c>
      <c r="M82" s="40">
        <v>54</v>
      </c>
      <c r="N82" s="41">
        <v>23</v>
      </c>
    </row>
    <row r="83" spans="1:16" ht="18" customHeight="1">
      <c r="A83" s="42">
        <v>26</v>
      </c>
      <c r="B83" s="43">
        <v>571</v>
      </c>
      <c r="C83" s="44">
        <v>521</v>
      </c>
      <c r="D83" s="45">
        <v>5</v>
      </c>
      <c r="E83" s="45">
        <v>45</v>
      </c>
      <c r="F83" s="43">
        <v>16397</v>
      </c>
      <c r="G83" s="45">
        <v>10177</v>
      </c>
      <c r="H83" s="45">
        <v>6220</v>
      </c>
      <c r="I83" s="46">
        <v>16333</v>
      </c>
      <c r="J83" s="45">
        <v>10133</v>
      </c>
      <c r="K83" s="45">
        <v>6200</v>
      </c>
      <c r="L83" s="46">
        <v>64</v>
      </c>
      <c r="M83" s="45">
        <v>44</v>
      </c>
      <c r="N83" s="47">
        <v>20</v>
      </c>
    </row>
    <row r="84" spans="1:16" ht="11.25" customHeight="1">
      <c r="A84" s="1"/>
      <c r="B84" s="48"/>
      <c r="C84" s="49"/>
      <c r="D84" s="49"/>
      <c r="E84" s="49"/>
      <c r="F84" s="48"/>
      <c r="G84" s="49"/>
      <c r="H84" s="49"/>
      <c r="I84" s="49"/>
      <c r="J84" s="49"/>
      <c r="K84" s="49"/>
      <c r="M84" s="49"/>
      <c r="N84" s="24" t="s">
        <v>101</v>
      </c>
    </row>
    <row r="85" spans="1:16" ht="30" customHeight="1">
      <c r="A85" s="200" t="s">
        <v>91</v>
      </c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6"/>
      <c r="P85" s="26"/>
    </row>
    <row r="86" spans="1:16" ht="3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6"/>
      <c r="P86" s="26"/>
    </row>
    <row r="87" spans="1:16" ht="20.100000000000001" customHeight="1">
      <c r="A87" s="3" t="s">
        <v>102</v>
      </c>
      <c r="B87" s="4"/>
      <c r="O87" s="26"/>
      <c r="P87" s="26"/>
    </row>
    <row r="88" spans="1:16" ht="18" customHeight="1">
      <c r="A88" s="203" t="s">
        <v>1</v>
      </c>
      <c r="B88" s="197" t="s">
        <v>2</v>
      </c>
      <c r="C88" s="198"/>
      <c r="D88" s="198"/>
      <c r="E88" s="199"/>
      <c r="F88" s="197" t="s">
        <v>3</v>
      </c>
      <c r="G88" s="198"/>
      <c r="H88" s="198"/>
      <c r="I88" s="198"/>
      <c r="J88" s="198"/>
      <c r="K88" s="198"/>
      <c r="L88" s="198"/>
      <c r="M88" s="198"/>
      <c r="N88" s="198"/>
      <c r="O88" s="26"/>
      <c r="P88" s="26"/>
    </row>
    <row r="89" spans="1:16" ht="18" customHeight="1">
      <c r="A89" s="204"/>
      <c r="B89" s="195" t="s">
        <v>4</v>
      </c>
      <c r="C89" s="195" t="s">
        <v>105</v>
      </c>
      <c r="D89" s="201" t="s">
        <v>89</v>
      </c>
      <c r="E89" s="195" t="s">
        <v>5</v>
      </c>
      <c r="F89" s="197" t="s">
        <v>6</v>
      </c>
      <c r="G89" s="198"/>
      <c r="H89" s="199"/>
      <c r="I89" s="197" t="s">
        <v>7</v>
      </c>
      <c r="J89" s="198"/>
      <c r="K89" s="199"/>
      <c r="L89" s="197" t="s">
        <v>8</v>
      </c>
      <c r="M89" s="198"/>
      <c r="N89" s="198"/>
      <c r="O89" s="26"/>
      <c r="P89" s="26"/>
    </row>
    <row r="90" spans="1:16" ht="34.5" customHeight="1">
      <c r="A90" s="205"/>
      <c r="B90" s="196"/>
      <c r="C90" s="196"/>
      <c r="D90" s="202"/>
      <c r="E90" s="196"/>
      <c r="F90" s="6" t="s">
        <v>9</v>
      </c>
      <c r="G90" s="6" t="s">
        <v>10</v>
      </c>
      <c r="H90" s="6" t="s">
        <v>11</v>
      </c>
      <c r="I90" s="6" t="s">
        <v>9</v>
      </c>
      <c r="J90" s="6" t="s">
        <v>10</v>
      </c>
      <c r="K90" s="6" t="s">
        <v>11</v>
      </c>
      <c r="L90" s="6" t="s">
        <v>9</v>
      </c>
      <c r="M90" s="6" t="s">
        <v>10</v>
      </c>
      <c r="N90" s="7" t="s">
        <v>11</v>
      </c>
      <c r="O90" s="26"/>
      <c r="P90" s="26"/>
    </row>
    <row r="91" spans="1:16" ht="18" customHeight="1">
      <c r="A91" s="13">
        <v>28</v>
      </c>
      <c r="B91" s="28">
        <v>736</v>
      </c>
      <c r="C91" s="29">
        <v>653</v>
      </c>
      <c r="D91" s="29">
        <v>7</v>
      </c>
      <c r="E91" s="29">
        <v>76</v>
      </c>
      <c r="F91" s="28">
        <v>18102</v>
      </c>
      <c r="G91" s="29">
        <v>11534</v>
      </c>
      <c r="H91" s="29">
        <v>6568</v>
      </c>
      <c r="I91" s="29">
        <v>17984</v>
      </c>
      <c r="J91" s="29">
        <v>11453</v>
      </c>
      <c r="K91" s="29">
        <v>6531</v>
      </c>
      <c r="L91" s="29">
        <v>118</v>
      </c>
      <c r="M91" s="29">
        <v>81</v>
      </c>
      <c r="N91" s="29">
        <v>37</v>
      </c>
      <c r="O91" s="26"/>
      <c r="P91" s="26"/>
    </row>
    <row r="92" spans="1:16" ht="18" customHeight="1">
      <c r="A92" s="13">
        <v>29</v>
      </c>
      <c r="B92" s="28">
        <v>589</v>
      </c>
      <c r="C92" s="29">
        <v>540</v>
      </c>
      <c r="D92" s="29">
        <v>5</v>
      </c>
      <c r="E92" s="29">
        <v>44</v>
      </c>
      <c r="F92" s="28">
        <v>17460</v>
      </c>
      <c r="G92" s="29">
        <v>10874</v>
      </c>
      <c r="H92" s="29">
        <v>6586</v>
      </c>
      <c r="I92" s="29">
        <v>17398</v>
      </c>
      <c r="J92" s="29">
        <v>10831</v>
      </c>
      <c r="K92" s="29">
        <v>6567</v>
      </c>
      <c r="L92" s="29">
        <v>62</v>
      </c>
      <c r="M92" s="29">
        <v>43</v>
      </c>
      <c r="N92" s="29">
        <v>19</v>
      </c>
      <c r="O92" s="26"/>
      <c r="P92" s="26"/>
    </row>
    <row r="93" spans="1:16" ht="18" customHeight="1">
      <c r="A93" s="13">
        <v>30</v>
      </c>
      <c r="B93" s="28">
        <v>578</v>
      </c>
      <c r="C93" s="29">
        <v>535</v>
      </c>
      <c r="D93" s="29">
        <v>4</v>
      </c>
      <c r="E93" s="29">
        <v>39</v>
      </c>
      <c r="F93" s="28">
        <v>17516</v>
      </c>
      <c r="G93" s="29">
        <v>10895</v>
      </c>
      <c r="H93" s="29">
        <v>6621</v>
      </c>
      <c r="I93" s="29">
        <v>17454</v>
      </c>
      <c r="J93" s="29">
        <v>10854</v>
      </c>
      <c r="K93" s="29">
        <v>6600</v>
      </c>
      <c r="L93" s="29">
        <v>62</v>
      </c>
      <c r="M93" s="29">
        <v>41</v>
      </c>
      <c r="N93" s="29">
        <v>21</v>
      </c>
      <c r="O93" s="26"/>
      <c r="P93" s="26"/>
    </row>
    <row r="94" spans="1:16" ht="18" customHeight="1">
      <c r="A94" s="13" t="s">
        <v>106</v>
      </c>
      <c r="B94" s="28">
        <v>561</v>
      </c>
      <c r="C94" s="29">
        <v>521</v>
      </c>
      <c r="D94" s="29">
        <v>3</v>
      </c>
      <c r="E94" s="29">
        <v>37</v>
      </c>
      <c r="F94" s="28">
        <v>17791</v>
      </c>
      <c r="G94" s="29">
        <v>11291</v>
      </c>
      <c r="H94" s="29">
        <v>6500</v>
      </c>
      <c r="I94" s="29">
        <v>17737</v>
      </c>
      <c r="J94" s="29">
        <v>11251</v>
      </c>
      <c r="K94" s="29">
        <v>6486</v>
      </c>
      <c r="L94" s="29">
        <v>54</v>
      </c>
      <c r="M94" s="29">
        <v>40</v>
      </c>
      <c r="N94" s="29">
        <v>14</v>
      </c>
      <c r="O94" s="26"/>
      <c r="P94" s="26"/>
    </row>
    <row r="95" spans="1:16" ht="18" customHeight="1">
      <c r="A95" s="121">
        <v>2</v>
      </c>
      <c r="B95" s="28">
        <v>557</v>
      </c>
      <c r="C95" s="29">
        <v>518</v>
      </c>
      <c r="D95" s="29">
        <v>3</v>
      </c>
      <c r="E95" s="29">
        <v>36</v>
      </c>
      <c r="F95" s="28">
        <v>17511</v>
      </c>
      <c r="G95" s="29">
        <v>11028</v>
      </c>
      <c r="H95" s="29">
        <v>6483</v>
      </c>
      <c r="I95" s="29">
        <v>17457</v>
      </c>
      <c r="J95" s="29">
        <v>10989</v>
      </c>
      <c r="K95" s="29">
        <v>6468</v>
      </c>
      <c r="L95" s="29">
        <v>54</v>
      </c>
      <c r="M95" s="29">
        <v>39</v>
      </c>
      <c r="N95" s="29">
        <v>15</v>
      </c>
      <c r="O95" s="26"/>
      <c r="P95" s="26"/>
    </row>
    <row r="96" spans="1:16" ht="18" customHeight="1">
      <c r="A96" s="114">
        <v>3</v>
      </c>
      <c r="B96" s="50">
        <v>597</v>
      </c>
      <c r="C96" s="191">
        <v>593</v>
      </c>
      <c r="D96" s="44">
        <v>4</v>
      </c>
      <c r="E96" s="189" t="s">
        <v>144</v>
      </c>
      <c r="F96" s="50">
        <v>16967</v>
      </c>
      <c r="G96" s="124">
        <v>10690</v>
      </c>
      <c r="H96" s="124">
        <v>6277</v>
      </c>
      <c r="I96" s="51">
        <v>16967</v>
      </c>
      <c r="J96" s="124">
        <v>10690</v>
      </c>
      <c r="K96" s="124">
        <v>6277</v>
      </c>
      <c r="L96" s="189" t="s">
        <v>144</v>
      </c>
      <c r="M96" s="189" t="s">
        <v>144</v>
      </c>
      <c r="N96" s="190" t="s">
        <v>144</v>
      </c>
      <c r="O96" s="26"/>
      <c r="P96" s="26"/>
    </row>
    <row r="97" spans="1:16" ht="11.25" customHeight="1">
      <c r="A97" s="194" t="s">
        <v>100</v>
      </c>
      <c r="B97" s="160"/>
      <c r="C97" s="161"/>
      <c r="D97" s="161"/>
      <c r="E97" s="161"/>
      <c r="F97" s="160"/>
      <c r="G97" s="161"/>
      <c r="H97" s="161"/>
      <c r="I97" s="161"/>
      <c r="J97" s="161"/>
      <c r="K97" s="161"/>
      <c r="L97" s="161"/>
      <c r="M97" s="161"/>
      <c r="N97" s="162" t="s">
        <v>101</v>
      </c>
      <c r="O97" s="163"/>
      <c r="P97" s="26"/>
    </row>
    <row r="98" spans="1:16" ht="11.25" customHeight="1">
      <c r="A98" s="164" t="s">
        <v>19</v>
      </c>
      <c r="B98" s="165"/>
      <c r="C98" s="166"/>
      <c r="D98" s="166"/>
      <c r="E98" s="166"/>
      <c r="F98" s="165"/>
      <c r="G98" s="166"/>
      <c r="H98" s="166"/>
      <c r="I98" s="166"/>
      <c r="J98" s="166"/>
      <c r="K98" s="166"/>
      <c r="L98" s="167"/>
      <c r="M98" s="166"/>
      <c r="N98" s="162"/>
      <c r="O98" s="168"/>
    </row>
    <row r="99" spans="1:16" ht="11.25" customHeight="1">
      <c r="A99" s="169" t="s">
        <v>113</v>
      </c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8"/>
    </row>
    <row r="100" spans="1:16" ht="11.25" customHeight="1">
      <c r="A100" s="169" t="s">
        <v>20</v>
      </c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8"/>
    </row>
    <row r="101" spans="1:16">
      <c r="A101" s="167" t="s">
        <v>103</v>
      </c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8"/>
    </row>
    <row r="102" spans="1:16">
      <c r="A102" s="167" t="s">
        <v>143</v>
      </c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8"/>
    </row>
    <row r="103" spans="1:16">
      <c r="A103" s="167" t="s">
        <v>120</v>
      </c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8"/>
    </row>
    <row r="104" spans="1:16">
      <c r="A104" s="167" t="s">
        <v>137</v>
      </c>
      <c r="B104" s="167"/>
      <c r="C104" s="170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8"/>
    </row>
    <row r="105" spans="1:16">
      <c r="C105" s="52"/>
    </row>
  </sheetData>
  <mergeCells count="44">
    <mergeCell ref="E89:E90"/>
    <mergeCell ref="D89:D90"/>
    <mergeCell ref="A60:A62"/>
    <mergeCell ref="B61:B62"/>
    <mergeCell ref="I5:K5"/>
    <mergeCell ref="F5:H5"/>
    <mergeCell ref="A4:A6"/>
    <mergeCell ref="B5:B6"/>
    <mergeCell ref="C5:C6"/>
    <mergeCell ref="D5:D6"/>
    <mergeCell ref="E5:E6"/>
    <mergeCell ref="B4:E4"/>
    <mergeCell ref="F4:N4"/>
    <mergeCell ref="L61:N61"/>
    <mergeCell ref="I61:K61"/>
    <mergeCell ref="F61:H61"/>
    <mergeCell ref="A1:N1"/>
    <mergeCell ref="L33:N33"/>
    <mergeCell ref="I33:K33"/>
    <mergeCell ref="F33:H33"/>
    <mergeCell ref="F32:N32"/>
    <mergeCell ref="E33:E34"/>
    <mergeCell ref="D33:D34"/>
    <mergeCell ref="C33:C34"/>
    <mergeCell ref="B32:E32"/>
    <mergeCell ref="L5:N5"/>
    <mergeCell ref="A32:A34"/>
    <mergeCell ref="B33:B34"/>
    <mergeCell ref="C89:C90"/>
    <mergeCell ref="F88:N88"/>
    <mergeCell ref="B88:E88"/>
    <mergeCell ref="A29:N29"/>
    <mergeCell ref="A57:N57"/>
    <mergeCell ref="A85:N85"/>
    <mergeCell ref="E61:E62"/>
    <mergeCell ref="D61:D62"/>
    <mergeCell ref="C61:C62"/>
    <mergeCell ref="F60:N60"/>
    <mergeCell ref="B60:E60"/>
    <mergeCell ref="A88:A90"/>
    <mergeCell ref="B89:B90"/>
    <mergeCell ref="L89:N89"/>
    <mergeCell ref="I89:K89"/>
    <mergeCell ref="F89:H89"/>
  </mergeCells>
  <phoneticPr fontId="26"/>
  <printOptions horizontalCentered="1"/>
  <pageMargins left="0.59055118110236227" right="0.59055118110236227" top="0.78740157480314965" bottom="0.39370078740157483" header="0.31496062992125984" footer="0.19685039370078741"/>
  <pageSetup paperSize="9" firstPageNumber="101" fitToHeight="0" orientation="landscape" useFirstPageNumber="1" r:id="rId1"/>
  <headerFooter alignWithMargins="0">
    <oddHeader>&amp;R6. 工業</oddHeader>
  </headerFooter>
  <rowBreaks count="2" manualBreakCount="2">
    <brk id="28" max="16383" man="1"/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8"/>
  <sheetViews>
    <sheetView showGridLines="0" showOutlineSymbols="0" topLeftCell="A79" zoomScaleNormal="100" zoomScaleSheetLayoutView="100" workbookViewId="0">
      <selection activeCell="A80" sqref="A80:I80"/>
    </sheetView>
  </sheetViews>
  <sheetFormatPr defaultColWidth="11.875" defaultRowHeight="12"/>
  <cols>
    <col min="1" max="1" width="13.75" style="69" customWidth="1"/>
    <col min="2" max="9" width="14" style="69" customWidth="1"/>
    <col min="10" max="16384" width="11.875" style="69"/>
  </cols>
  <sheetData>
    <row r="1" spans="1:9" ht="30" customHeight="1">
      <c r="A1" s="200" t="s">
        <v>82</v>
      </c>
      <c r="B1" s="200"/>
      <c r="C1" s="200"/>
      <c r="D1" s="200"/>
      <c r="E1" s="200"/>
      <c r="F1" s="200"/>
      <c r="G1" s="200"/>
      <c r="H1" s="200"/>
      <c r="I1" s="200"/>
    </row>
    <row r="2" spans="1:9" ht="30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100000000000001" customHeight="1">
      <c r="A3" s="69" t="s">
        <v>21</v>
      </c>
      <c r="I3" s="70" t="s">
        <v>22</v>
      </c>
    </row>
    <row r="4" spans="1:9" ht="24.75" customHeight="1">
      <c r="A4" s="206" t="s">
        <v>1</v>
      </c>
      <c r="B4" s="208" t="s">
        <v>23</v>
      </c>
      <c r="C4" s="209"/>
      <c r="D4" s="209"/>
      <c r="E4" s="210"/>
      <c r="F4" s="211" t="s">
        <v>24</v>
      </c>
      <c r="G4" s="213" t="s">
        <v>25</v>
      </c>
      <c r="H4" s="211" t="s">
        <v>83</v>
      </c>
      <c r="I4" s="214" t="s">
        <v>84</v>
      </c>
    </row>
    <row r="5" spans="1:9" ht="24.75" customHeight="1">
      <c r="A5" s="207"/>
      <c r="B5" s="71" t="s">
        <v>26</v>
      </c>
      <c r="C5" s="71" t="s">
        <v>27</v>
      </c>
      <c r="D5" s="71" t="s">
        <v>28</v>
      </c>
      <c r="E5" s="72" t="s">
        <v>92</v>
      </c>
      <c r="F5" s="212"/>
      <c r="G5" s="212"/>
      <c r="H5" s="212"/>
      <c r="I5" s="215"/>
    </row>
    <row r="6" spans="1:9" ht="18.95" customHeight="1">
      <c r="A6" s="73" t="s">
        <v>12</v>
      </c>
      <c r="B6" s="74">
        <v>3114405</v>
      </c>
      <c r="C6" s="75">
        <v>2111320</v>
      </c>
      <c r="D6" s="75">
        <v>972575</v>
      </c>
      <c r="E6" s="75">
        <v>30510</v>
      </c>
      <c r="F6" s="75">
        <v>1631</v>
      </c>
      <c r="G6" s="75">
        <v>457406</v>
      </c>
      <c r="H6" s="75">
        <v>1827062</v>
      </c>
      <c r="I6" s="75">
        <v>1262435</v>
      </c>
    </row>
    <row r="7" spans="1:9" ht="18.95" customHeight="1">
      <c r="A7" s="76">
        <v>37</v>
      </c>
      <c r="B7" s="74">
        <v>3423395</v>
      </c>
      <c r="C7" s="75">
        <v>2262193</v>
      </c>
      <c r="D7" s="75">
        <v>1142450</v>
      </c>
      <c r="E7" s="75">
        <v>18752</v>
      </c>
      <c r="F7" s="75">
        <v>1806</v>
      </c>
      <c r="G7" s="75">
        <v>534442</v>
      </c>
      <c r="H7" s="75">
        <v>1996848</v>
      </c>
      <c r="I7" s="75">
        <v>1404638</v>
      </c>
    </row>
    <row r="8" spans="1:9" ht="18.95" customHeight="1">
      <c r="A8" s="76">
        <v>38</v>
      </c>
      <c r="B8" s="74">
        <v>4091655</v>
      </c>
      <c r="C8" s="75">
        <v>2729878</v>
      </c>
      <c r="D8" s="75">
        <v>1351263</v>
      </c>
      <c r="E8" s="75">
        <v>10514</v>
      </c>
      <c r="F8" s="75">
        <v>2049</v>
      </c>
      <c r="G8" s="75">
        <v>658168</v>
      </c>
      <c r="H8" s="75">
        <v>2263737</v>
      </c>
      <c r="I8" s="75">
        <v>1804605</v>
      </c>
    </row>
    <row r="9" spans="1:9" ht="18.95" customHeight="1">
      <c r="A9" s="76">
        <v>39</v>
      </c>
      <c r="B9" s="74">
        <v>4607563</v>
      </c>
      <c r="C9" s="75">
        <v>3071212</v>
      </c>
      <c r="D9" s="75">
        <v>1524293</v>
      </c>
      <c r="E9" s="75">
        <v>12058</v>
      </c>
      <c r="F9" s="75">
        <v>2276</v>
      </c>
      <c r="G9" s="75">
        <v>788052</v>
      </c>
      <c r="H9" s="75">
        <v>2602602</v>
      </c>
      <c r="I9" s="75">
        <v>1981134</v>
      </c>
    </row>
    <row r="10" spans="1:9" s="79" customFormat="1" ht="18.95" customHeight="1">
      <c r="A10" s="76">
        <v>40</v>
      </c>
      <c r="B10" s="77">
        <v>4899613</v>
      </c>
      <c r="C10" s="78">
        <v>3404023</v>
      </c>
      <c r="D10" s="78">
        <v>1478914</v>
      </c>
      <c r="E10" s="78">
        <v>16676</v>
      </c>
      <c r="F10" s="78">
        <v>2306</v>
      </c>
      <c r="G10" s="78">
        <v>846639</v>
      </c>
      <c r="H10" s="78">
        <v>2780670</v>
      </c>
      <c r="I10" s="78">
        <v>2133640</v>
      </c>
    </row>
    <row r="11" spans="1:9" s="79" customFormat="1" ht="18.95" customHeight="1">
      <c r="A11" s="76">
        <v>41</v>
      </c>
      <c r="B11" s="77">
        <v>5822439</v>
      </c>
      <c r="C11" s="80" t="s">
        <v>85</v>
      </c>
      <c r="D11" s="80" t="s">
        <v>85</v>
      </c>
      <c r="E11" s="80" t="s">
        <v>85</v>
      </c>
      <c r="F11" s="78">
        <v>2660</v>
      </c>
      <c r="G11" s="80" t="s">
        <v>85</v>
      </c>
      <c r="H11" s="78">
        <v>3223445</v>
      </c>
      <c r="I11" s="78">
        <v>7574811</v>
      </c>
    </row>
    <row r="12" spans="1:9" s="79" customFormat="1" ht="18.95" customHeight="1">
      <c r="A12" s="76">
        <v>42</v>
      </c>
      <c r="B12" s="77">
        <v>6741791</v>
      </c>
      <c r="C12" s="78">
        <v>4662932</v>
      </c>
      <c r="D12" s="78">
        <v>2054917</v>
      </c>
      <c r="E12" s="78">
        <v>23942</v>
      </c>
      <c r="F12" s="78">
        <v>3067</v>
      </c>
      <c r="G12" s="78">
        <v>1091562</v>
      </c>
      <c r="H12" s="78">
        <v>3672914</v>
      </c>
      <c r="I12" s="78">
        <v>3044054</v>
      </c>
    </row>
    <row r="13" spans="1:9" s="79" customFormat="1" ht="18.95" customHeight="1">
      <c r="A13" s="76">
        <v>43</v>
      </c>
      <c r="B13" s="77">
        <v>7436939</v>
      </c>
      <c r="C13" s="78">
        <v>5226507</v>
      </c>
      <c r="D13" s="78">
        <v>2178354</v>
      </c>
      <c r="E13" s="78">
        <v>32078</v>
      </c>
      <c r="F13" s="78">
        <v>3365</v>
      </c>
      <c r="G13" s="78">
        <v>1287652</v>
      </c>
      <c r="H13" s="78">
        <v>4029699</v>
      </c>
      <c r="I13" s="78">
        <v>3381969</v>
      </c>
    </row>
    <row r="14" spans="1:9" s="79" customFormat="1" ht="18.95" customHeight="1">
      <c r="A14" s="76">
        <v>44</v>
      </c>
      <c r="B14" s="77">
        <v>9261730</v>
      </c>
      <c r="C14" s="78">
        <v>6670985</v>
      </c>
      <c r="D14" s="78">
        <v>2558311</v>
      </c>
      <c r="E14" s="78">
        <v>32434</v>
      </c>
      <c r="F14" s="78">
        <v>3777</v>
      </c>
      <c r="G14" s="78">
        <v>1564330</v>
      </c>
      <c r="H14" s="78">
        <v>4603650</v>
      </c>
      <c r="I14" s="78">
        <v>4633390</v>
      </c>
    </row>
    <row r="15" spans="1:9" s="79" customFormat="1" ht="18.95" customHeight="1">
      <c r="A15" s="76">
        <v>45</v>
      </c>
      <c r="B15" s="77">
        <v>10411661</v>
      </c>
      <c r="C15" s="78">
        <v>7421712</v>
      </c>
      <c r="D15" s="78">
        <v>2957929</v>
      </c>
      <c r="E15" s="78">
        <v>32020</v>
      </c>
      <c r="F15" s="78">
        <v>4369</v>
      </c>
      <c r="G15" s="78">
        <v>1918288</v>
      </c>
      <c r="H15" s="78">
        <v>5713826</v>
      </c>
      <c r="I15" s="78">
        <v>4673407</v>
      </c>
    </row>
    <row r="16" spans="1:9" s="83" customFormat="1" ht="18.95" customHeight="1">
      <c r="A16" s="76">
        <v>46</v>
      </c>
      <c r="B16" s="81">
        <v>11260483</v>
      </c>
      <c r="C16" s="82">
        <v>7808841</v>
      </c>
      <c r="D16" s="82">
        <v>3409954</v>
      </c>
      <c r="E16" s="82">
        <v>41688</v>
      </c>
      <c r="F16" s="82">
        <v>4788</v>
      </c>
      <c r="G16" s="82">
        <v>2173436</v>
      </c>
      <c r="H16" s="82">
        <v>6769837</v>
      </c>
      <c r="I16" s="82">
        <v>4467365</v>
      </c>
    </row>
    <row r="17" spans="1:9" s="83" customFormat="1" ht="18.95" customHeight="1">
      <c r="A17" s="76">
        <v>47</v>
      </c>
      <c r="B17" s="81">
        <v>12468463</v>
      </c>
      <c r="C17" s="82">
        <v>8634826</v>
      </c>
      <c r="D17" s="82">
        <v>3789116</v>
      </c>
      <c r="E17" s="82">
        <v>44521</v>
      </c>
      <c r="F17" s="82">
        <v>5263</v>
      </c>
      <c r="G17" s="82">
        <v>2486082</v>
      </c>
      <c r="H17" s="82">
        <v>6596340</v>
      </c>
      <c r="I17" s="82">
        <v>5848287</v>
      </c>
    </row>
    <row r="18" spans="1:9" s="83" customFormat="1" ht="18.95" customHeight="1">
      <c r="A18" s="76">
        <v>48</v>
      </c>
      <c r="B18" s="81">
        <v>16606354</v>
      </c>
      <c r="C18" s="82">
        <v>11747926</v>
      </c>
      <c r="D18" s="82">
        <v>4819283</v>
      </c>
      <c r="E18" s="82">
        <v>39145</v>
      </c>
      <c r="F18" s="82">
        <v>6940</v>
      </c>
      <c r="G18" s="82">
        <v>3162558</v>
      </c>
      <c r="H18" s="82">
        <v>8449043</v>
      </c>
      <c r="I18" s="82">
        <v>8134017</v>
      </c>
    </row>
    <row r="19" spans="1:9" s="83" customFormat="1" ht="18.95" customHeight="1">
      <c r="A19" s="76">
        <v>49</v>
      </c>
      <c r="B19" s="81">
        <v>17393918</v>
      </c>
      <c r="C19" s="82">
        <v>12573231</v>
      </c>
      <c r="D19" s="82">
        <v>4776939</v>
      </c>
      <c r="E19" s="82">
        <v>43748</v>
      </c>
      <c r="F19" s="82">
        <v>7717</v>
      </c>
      <c r="G19" s="82">
        <v>3572599</v>
      </c>
      <c r="H19" s="82">
        <v>9513195</v>
      </c>
      <c r="I19" s="82">
        <v>7587776</v>
      </c>
    </row>
    <row r="20" spans="1:9" s="83" customFormat="1" ht="18.95" customHeight="1">
      <c r="A20" s="76">
        <v>50</v>
      </c>
      <c r="B20" s="81">
        <v>18057622</v>
      </c>
      <c r="C20" s="82">
        <v>12403597</v>
      </c>
      <c r="D20" s="82">
        <v>5600336</v>
      </c>
      <c r="E20" s="82">
        <v>53689</v>
      </c>
      <c r="F20" s="82">
        <v>7983</v>
      </c>
      <c r="G20" s="82">
        <v>3842287</v>
      </c>
      <c r="H20" s="82">
        <v>9521282</v>
      </c>
      <c r="I20" s="82">
        <v>8511747</v>
      </c>
    </row>
    <row r="21" spans="1:9" s="83" customFormat="1" ht="18.95" customHeight="1">
      <c r="A21" s="76">
        <v>51</v>
      </c>
      <c r="B21" s="81">
        <v>20978572</v>
      </c>
      <c r="C21" s="82">
        <v>14437671</v>
      </c>
      <c r="D21" s="82">
        <v>6493489</v>
      </c>
      <c r="E21" s="82">
        <v>47412</v>
      </c>
      <c r="F21" s="82">
        <v>9270</v>
      </c>
      <c r="G21" s="82">
        <v>4256768</v>
      </c>
      <c r="H21" s="82">
        <v>10401983</v>
      </c>
      <c r="I21" s="82">
        <v>10539951</v>
      </c>
    </row>
    <row r="22" spans="1:9" s="83" customFormat="1" ht="18.95" customHeight="1">
      <c r="A22" s="76">
        <v>52</v>
      </c>
      <c r="B22" s="81">
        <v>20193294</v>
      </c>
      <c r="C22" s="82">
        <v>13861823</v>
      </c>
      <c r="D22" s="82">
        <v>6298434</v>
      </c>
      <c r="E22" s="82">
        <v>33037</v>
      </c>
      <c r="F22" s="82">
        <v>9084</v>
      </c>
      <c r="G22" s="82">
        <v>4416245</v>
      </c>
      <c r="H22" s="82">
        <v>10679877</v>
      </c>
      <c r="I22" s="82">
        <v>9489073</v>
      </c>
    </row>
    <row r="23" spans="1:9" s="83" customFormat="1" ht="18.95" customHeight="1">
      <c r="A23" s="76">
        <v>53</v>
      </c>
      <c r="B23" s="81">
        <v>21518199</v>
      </c>
      <c r="C23" s="82">
        <v>14989895</v>
      </c>
      <c r="D23" s="82">
        <v>6485025</v>
      </c>
      <c r="E23" s="82">
        <v>43279</v>
      </c>
      <c r="F23" s="82">
        <v>9821</v>
      </c>
      <c r="G23" s="82">
        <v>4725649</v>
      </c>
      <c r="H23" s="82">
        <v>11270513</v>
      </c>
      <c r="I23" s="82">
        <v>10224895</v>
      </c>
    </row>
    <row r="24" spans="1:9" s="83" customFormat="1" ht="18.95" customHeight="1">
      <c r="A24" s="76">
        <v>54</v>
      </c>
      <c r="B24" s="81">
        <v>23918208</v>
      </c>
      <c r="C24" s="82">
        <v>16765250</v>
      </c>
      <c r="D24" s="82">
        <v>7094851</v>
      </c>
      <c r="E24" s="82">
        <v>58107</v>
      </c>
      <c r="F24" s="82">
        <v>11384</v>
      </c>
      <c r="G24" s="82">
        <v>5024753</v>
      </c>
      <c r="H24" s="82">
        <v>12319633</v>
      </c>
      <c r="I24" s="82">
        <v>11575994</v>
      </c>
    </row>
    <row r="25" spans="1:9" s="83" customFormat="1" ht="18.95" customHeight="1">
      <c r="A25" s="76">
        <v>55</v>
      </c>
      <c r="B25" s="81">
        <v>26887584</v>
      </c>
      <c r="C25" s="82">
        <v>19038616</v>
      </c>
      <c r="D25" s="82">
        <v>7788277</v>
      </c>
      <c r="E25" s="82">
        <v>60691</v>
      </c>
      <c r="F25" s="82">
        <v>13116</v>
      </c>
      <c r="G25" s="82">
        <v>5374277</v>
      </c>
      <c r="H25" s="82">
        <v>14216327</v>
      </c>
      <c r="I25" s="82">
        <v>12646669</v>
      </c>
    </row>
    <row r="26" spans="1:9" s="83" customFormat="1" ht="18.95" customHeight="1">
      <c r="A26" s="76">
        <v>56</v>
      </c>
      <c r="B26" s="81">
        <v>31009622</v>
      </c>
      <c r="C26" s="82">
        <v>21741379</v>
      </c>
      <c r="D26" s="82">
        <v>9210610</v>
      </c>
      <c r="E26" s="82">
        <v>57633</v>
      </c>
      <c r="F26" s="82">
        <v>14559</v>
      </c>
      <c r="G26" s="82">
        <v>6095610</v>
      </c>
      <c r="H26" s="82">
        <v>15941956</v>
      </c>
      <c r="I26" s="84">
        <v>15046080</v>
      </c>
    </row>
    <row r="27" spans="1:9" s="83" customFormat="1" ht="20.25" customHeight="1">
      <c r="A27" s="85"/>
      <c r="B27" s="86"/>
      <c r="C27" s="87"/>
      <c r="D27" s="87"/>
      <c r="E27" s="87"/>
      <c r="F27" s="87"/>
      <c r="G27" s="87"/>
      <c r="H27" s="87"/>
      <c r="I27" s="70" t="s">
        <v>29</v>
      </c>
    </row>
    <row r="28" spans="1:9" ht="30" customHeight="1">
      <c r="A28" s="200" t="s">
        <v>86</v>
      </c>
      <c r="B28" s="200"/>
      <c r="C28" s="200"/>
      <c r="D28" s="200"/>
      <c r="E28" s="200"/>
      <c r="F28" s="200"/>
      <c r="G28" s="200"/>
      <c r="H28" s="200"/>
      <c r="I28" s="200"/>
    </row>
    <row r="29" spans="1:9" ht="30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20.100000000000001" customHeight="1">
      <c r="A30" s="69" t="s">
        <v>21</v>
      </c>
      <c r="I30" s="70" t="s">
        <v>22</v>
      </c>
    </row>
    <row r="31" spans="1:9" ht="24.75" customHeight="1">
      <c r="A31" s="206" t="s">
        <v>1</v>
      </c>
      <c r="B31" s="208" t="s">
        <v>23</v>
      </c>
      <c r="C31" s="209"/>
      <c r="D31" s="209"/>
      <c r="E31" s="210"/>
      <c r="F31" s="211" t="s">
        <v>24</v>
      </c>
      <c r="G31" s="213" t="s">
        <v>25</v>
      </c>
      <c r="H31" s="211" t="s">
        <v>83</v>
      </c>
      <c r="I31" s="214" t="s">
        <v>84</v>
      </c>
    </row>
    <row r="32" spans="1:9" ht="24.75" customHeight="1">
      <c r="A32" s="207"/>
      <c r="B32" s="71" t="s">
        <v>26</v>
      </c>
      <c r="C32" s="71" t="s">
        <v>27</v>
      </c>
      <c r="D32" s="71" t="s">
        <v>28</v>
      </c>
      <c r="E32" s="72" t="s">
        <v>92</v>
      </c>
      <c r="F32" s="212"/>
      <c r="G32" s="212"/>
      <c r="H32" s="212"/>
      <c r="I32" s="215"/>
    </row>
    <row r="33" spans="1:9" s="83" customFormat="1" ht="18.95" customHeight="1">
      <c r="A33" s="73" t="s">
        <v>30</v>
      </c>
      <c r="B33" s="81">
        <v>31922269</v>
      </c>
      <c r="C33" s="82">
        <v>22670504</v>
      </c>
      <c r="D33" s="82">
        <v>9086469</v>
      </c>
      <c r="E33" s="82">
        <v>165296</v>
      </c>
      <c r="F33" s="82">
        <v>13492</v>
      </c>
      <c r="G33" s="82">
        <v>6620794</v>
      </c>
      <c r="H33" s="82">
        <v>16404785</v>
      </c>
      <c r="I33" s="82">
        <v>15491103</v>
      </c>
    </row>
    <row r="34" spans="1:9" s="83" customFormat="1" ht="18.95" customHeight="1">
      <c r="A34" s="76">
        <v>58</v>
      </c>
      <c r="B34" s="81">
        <v>32568704</v>
      </c>
      <c r="C34" s="82">
        <v>23388243</v>
      </c>
      <c r="D34" s="82">
        <v>9015472</v>
      </c>
      <c r="E34" s="82">
        <v>164989</v>
      </c>
      <c r="F34" s="82">
        <v>13984</v>
      </c>
      <c r="G34" s="82">
        <v>6608880</v>
      </c>
      <c r="H34" s="82">
        <v>16789210</v>
      </c>
      <c r="I34" s="82">
        <v>15752123</v>
      </c>
    </row>
    <row r="35" spans="1:9" s="83" customFormat="1" ht="18.95" customHeight="1">
      <c r="A35" s="76">
        <v>59</v>
      </c>
      <c r="B35" s="81">
        <v>34382586</v>
      </c>
      <c r="C35" s="82">
        <v>25682221</v>
      </c>
      <c r="D35" s="82">
        <v>8535829</v>
      </c>
      <c r="E35" s="82">
        <v>164536</v>
      </c>
      <c r="F35" s="82">
        <v>15133</v>
      </c>
      <c r="G35" s="82">
        <v>7075971</v>
      </c>
      <c r="H35" s="82">
        <v>17211278</v>
      </c>
      <c r="I35" s="82">
        <v>17144338</v>
      </c>
    </row>
    <row r="36" spans="1:9" s="83" customFormat="1" ht="18.95" customHeight="1">
      <c r="A36" s="76">
        <v>60</v>
      </c>
      <c r="B36" s="81">
        <v>35369133</v>
      </c>
      <c r="C36" s="82">
        <v>25676677</v>
      </c>
      <c r="D36" s="82">
        <v>9551819</v>
      </c>
      <c r="E36" s="82">
        <v>140637</v>
      </c>
      <c r="F36" s="82">
        <v>16158</v>
      </c>
      <c r="G36" s="82">
        <v>7102538</v>
      </c>
      <c r="H36" s="82">
        <v>18313732</v>
      </c>
      <c r="I36" s="82">
        <v>17028707</v>
      </c>
    </row>
    <row r="37" spans="1:9" s="83" customFormat="1" ht="18.95" customHeight="1">
      <c r="A37" s="76">
        <v>61</v>
      </c>
      <c r="B37" s="81">
        <v>35025953</v>
      </c>
      <c r="C37" s="82">
        <v>25625855</v>
      </c>
      <c r="D37" s="82">
        <v>9244518</v>
      </c>
      <c r="E37" s="82">
        <v>155580</v>
      </c>
      <c r="F37" s="82">
        <v>16367</v>
      </c>
      <c r="G37" s="82">
        <v>7181045</v>
      </c>
      <c r="H37" s="82">
        <v>18082017</v>
      </c>
      <c r="I37" s="82">
        <v>16916004</v>
      </c>
    </row>
    <row r="38" spans="1:9" s="83" customFormat="1" ht="18.95" customHeight="1">
      <c r="A38" s="76">
        <v>62</v>
      </c>
      <c r="B38" s="81">
        <v>33989104</v>
      </c>
      <c r="C38" s="82">
        <v>25080989</v>
      </c>
      <c r="D38" s="82">
        <v>8391722</v>
      </c>
      <c r="E38" s="82">
        <v>516393</v>
      </c>
      <c r="F38" s="82">
        <v>16452</v>
      </c>
      <c r="G38" s="82">
        <v>7237127</v>
      </c>
      <c r="H38" s="82">
        <v>17381100</v>
      </c>
      <c r="I38" s="82">
        <v>16578214</v>
      </c>
    </row>
    <row r="39" spans="1:9" s="83" customFormat="1" ht="18.95" customHeight="1">
      <c r="A39" s="76">
        <v>63</v>
      </c>
      <c r="B39" s="81">
        <v>35427603</v>
      </c>
      <c r="C39" s="82">
        <v>26796638</v>
      </c>
      <c r="D39" s="82">
        <v>8071172</v>
      </c>
      <c r="E39" s="82">
        <v>559793</v>
      </c>
      <c r="F39" s="82">
        <v>17461</v>
      </c>
      <c r="G39" s="82">
        <v>7322158</v>
      </c>
      <c r="H39" s="82">
        <v>17901928</v>
      </c>
      <c r="I39" s="82">
        <v>17496836</v>
      </c>
    </row>
    <row r="40" spans="1:9" s="83" customFormat="1" ht="18.95" customHeight="1">
      <c r="A40" s="73" t="s">
        <v>14</v>
      </c>
      <c r="B40" s="81">
        <v>37945872</v>
      </c>
      <c r="C40" s="82">
        <v>27871532</v>
      </c>
      <c r="D40" s="82">
        <v>9400564</v>
      </c>
      <c r="E40" s="82">
        <v>673776</v>
      </c>
      <c r="F40" s="82">
        <v>18429</v>
      </c>
      <c r="G40" s="82">
        <v>7836052</v>
      </c>
      <c r="H40" s="82">
        <v>19276664</v>
      </c>
      <c r="I40" s="82">
        <v>18399715</v>
      </c>
    </row>
    <row r="41" spans="1:9" s="83" customFormat="1" ht="18.95" customHeight="1">
      <c r="A41" s="88">
        <v>2</v>
      </c>
      <c r="B41" s="81">
        <v>40527399</v>
      </c>
      <c r="C41" s="82">
        <v>29364322</v>
      </c>
      <c r="D41" s="82">
        <v>10483531</v>
      </c>
      <c r="E41" s="82">
        <v>679546</v>
      </c>
      <c r="F41" s="82">
        <v>20294</v>
      </c>
      <c r="G41" s="82">
        <v>8389539</v>
      </c>
      <c r="H41" s="82">
        <v>20471740</v>
      </c>
      <c r="I41" s="82">
        <v>19673555</v>
      </c>
    </row>
    <row r="42" spans="1:9" s="83" customFormat="1" ht="18.95" customHeight="1">
      <c r="A42" s="88">
        <v>3</v>
      </c>
      <c r="B42" s="81">
        <v>42514751</v>
      </c>
      <c r="C42" s="82">
        <v>31498483</v>
      </c>
      <c r="D42" s="82">
        <v>10403647</v>
      </c>
      <c r="E42" s="82">
        <v>612621</v>
      </c>
      <c r="F42" s="82">
        <v>21526</v>
      </c>
      <c r="G42" s="82">
        <v>8863311</v>
      </c>
      <c r="H42" s="82">
        <v>21112660</v>
      </c>
      <c r="I42" s="82">
        <v>21047409</v>
      </c>
    </row>
    <row r="43" spans="1:9" s="83" customFormat="1" ht="18.95" customHeight="1">
      <c r="A43" s="88">
        <v>4</v>
      </c>
      <c r="B43" s="81">
        <v>42995623</v>
      </c>
      <c r="C43" s="82">
        <v>32097983</v>
      </c>
      <c r="D43" s="82">
        <v>10345131</v>
      </c>
      <c r="E43" s="82">
        <v>552509</v>
      </c>
      <c r="F43" s="82">
        <v>22186</v>
      </c>
      <c r="G43" s="82">
        <v>9115584</v>
      </c>
      <c r="H43" s="82">
        <v>20182924</v>
      </c>
      <c r="I43" s="82">
        <v>22412102</v>
      </c>
    </row>
    <row r="44" spans="1:9" s="83" customFormat="1" ht="18.95" customHeight="1">
      <c r="A44" s="88">
        <v>5</v>
      </c>
      <c r="B44" s="81">
        <v>39746652</v>
      </c>
      <c r="C44" s="82">
        <v>30413493</v>
      </c>
      <c r="D44" s="82">
        <v>8785972</v>
      </c>
      <c r="E44" s="82">
        <v>547187</v>
      </c>
      <c r="F44" s="82">
        <v>21496</v>
      </c>
      <c r="G44" s="82">
        <v>9149964</v>
      </c>
      <c r="H44" s="82">
        <v>19176068</v>
      </c>
      <c r="I44" s="82">
        <v>20215666</v>
      </c>
    </row>
    <row r="45" spans="1:9" s="83" customFormat="1" ht="18.95" customHeight="1">
      <c r="A45" s="88">
        <v>6</v>
      </c>
      <c r="B45" s="81">
        <v>38550340</v>
      </c>
      <c r="C45" s="82">
        <v>29522383</v>
      </c>
      <c r="D45" s="82">
        <v>8502966</v>
      </c>
      <c r="E45" s="82">
        <v>524991</v>
      </c>
      <c r="F45" s="82">
        <v>21500</v>
      </c>
      <c r="G45" s="82">
        <v>9078521</v>
      </c>
      <c r="H45" s="82">
        <v>18378596</v>
      </c>
      <c r="I45" s="82">
        <v>19787156</v>
      </c>
    </row>
    <row r="46" spans="1:9" s="83" customFormat="1" ht="18.95" customHeight="1">
      <c r="A46" s="88">
        <v>7</v>
      </c>
      <c r="B46" s="81">
        <v>40172015</v>
      </c>
      <c r="C46" s="82">
        <v>31474792</v>
      </c>
      <c r="D46" s="82">
        <v>8149860</v>
      </c>
      <c r="E46" s="82">
        <v>547363</v>
      </c>
      <c r="F46" s="82">
        <v>23087</v>
      </c>
      <c r="G46" s="82">
        <v>9177230</v>
      </c>
      <c r="H46" s="82">
        <v>19371035</v>
      </c>
      <c r="I46" s="82">
        <v>20400285</v>
      </c>
    </row>
    <row r="47" spans="1:9" s="83" customFormat="1" ht="18.95" customHeight="1">
      <c r="A47" s="88">
        <v>8</v>
      </c>
      <c r="B47" s="81">
        <v>40834849</v>
      </c>
      <c r="C47" s="82">
        <v>32077474</v>
      </c>
      <c r="D47" s="82">
        <v>8140286</v>
      </c>
      <c r="E47" s="82">
        <v>617089</v>
      </c>
      <c r="F47" s="82">
        <v>24177</v>
      </c>
      <c r="G47" s="82">
        <v>9069633</v>
      </c>
      <c r="H47" s="82">
        <v>19819754</v>
      </c>
      <c r="I47" s="82">
        <v>20661544</v>
      </c>
    </row>
    <row r="48" spans="1:9" s="83" customFormat="1" ht="18.95" customHeight="1">
      <c r="A48" s="88">
        <v>9</v>
      </c>
      <c r="B48" s="81">
        <v>41573068</v>
      </c>
      <c r="C48" s="82">
        <v>32592332</v>
      </c>
      <c r="D48" s="82">
        <v>8308606</v>
      </c>
      <c r="E48" s="82">
        <v>672130</v>
      </c>
      <c r="F48" s="82">
        <v>25458</v>
      </c>
      <c r="G48" s="82">
        <v>9056414</v>
      </c>
      <c r="H48" s="82">
        <v>19874659</v>
      </c>
      <c r="I48" s="82">
        <v>21286318</v>
      </c>
    </row>
    <row r="49" spans="1:9" s="83" customFormat="1" ht="18.95" customHeight="1">
      <c r="A49" s="76">
        <v>10</v>
      </c>
      <c r="B49" s="81">
        <v>39557592</v>
      </c>
      <c r="C49" s="82">
        <v>31444032</v>
      </c>
      <c r="D49" s="82">
        <v>7430951</v>
      </c>
      <c r="E49" s="82">
        <v>682609</v>
      </c>
      <c r="F49" s="82">
        <v>24448</v>
      </c>
      <c r="G49" s="82">
        <v>9056134</v>
      </c>
      <c r="H49" s="82">
        <v>19514706</v>
      </c>
      <c r="I49" s="82">
        <v>19560452</v>
      </c>
    </row>
    <row r="50" spans="1:9" s="83" customFormat="1" ht="18.95" customHeight="1">
      <c r="A50" s="76">
        <v>11</v>
      </c>
      <c r="B50" s="81">
        <v>36831327</v>
      </c>
      <c r="C50" s="82">
        <v>29557487</v>
      </c>
      <c r="D50" s="82">
        <v>6582038</v>
      </c>
      <c r="E50" s="82">
        <v>691802</v>
      </c>
      <c r="F50" s="82">
        <v>23824</v>
      </c>
      <c r="G50" s="82">
        <v>8696092</v>
      </c>
      <c r="H50" s="82">
        <v>17759536</v>
      </c>
      <c r="I50" s="82">
        <v>18592174</v>
      </c>
    </row>
    <row r="51" spans="1:9" s="83" customFormat="1" ht="18.95" customHeight="1">
      <c r="A51" s="76">
        <v>12</v>
      </c>
      <c r="B51" s="81">
        <v>37001887</v>
      </c>
      <c r="C51" s="82">
        <v>29806886</v>
      </c>
      <c r="D51" s="82">
        <v>6474835</v>
      </c>
      <c r="E51" s="82">
        <v>720166</v>
      </c>
      <c r="F51" s="82">
        <v>24917</v>
      </c>
      <c r="G51" s="82">
        <v>8340640</v>
      </c>
      <c r="H51" s="82">
        <v>17696031</v>
      </c>
      <c r="I51" s="82">
        <v>18850292</v>
      </c>
    </row>
    <row r="52" spans="1:9" s="83" customFormat="1" ht="18.95" customHeight="1">
      <c r="A52" s="76">
        <v>13</v>
      </c>
      <c r="B52" s="81">
        <v>34155622</v>
      </c>
      <c r="C52" s="82">
        <v>27473485</v>
      </c>
      <c r="D52" s="82">
        <v>5953677</v>
      </c>
      <c r="E52" s="82">
        <v>728460</v>
      </c>
      <c r="F52" s="82">
        <v>24241</v>
      </c>
      <c r="G52" s="82">
        <v>7699526</v>
      </c>
      <c r="H52" s="82">
        <v>16131618</v>
      </c>
      <c r="I52" s="82">
        <v>17271218</v>
      </c>
    </row>
    <row r="53" spans="1:9" s="83" customFormat="1" ht="18.95" customHeight="1">
      <c r="A53" s="76">
        <v>14</v>
      </c>
      <c r="B53" s="81">
        <v>31517308</v>
      </c>
      <c r="C53" s="82">
        <v>26350931</v>
      </c>
      <c r="D53" s="82">
        <v>4883002</v>
      </c>
      <c r="E53" s="82">
        <v>283375</v>
      </c>
      <c r="F53" s="82">
        <v>41416</v>
      </c>
      <c r="G53" s="82">
        <v>6820134</v>
      </c>
      <c r="H53" s="82">
        <v>14699124</v>
      </c>
      <c r="I53" s="84">
        <v>15101073</v>
      </c>
    </row>
    <row r="54" spans="1:9" s="83" customFormat="1" ht="20.25" customHeight="1">
      <c r="A54" s="85"/>
      <c r="B54" s="86"/>
      <c r="C54" s="87"/>
      <c r="D54" s="87"/>
      <c r="E54" s="87"/>
      <c r="F54" s="87"/>
      <c r="G54" s="87"/>
      <c r="H54" s="87"/>
      <c r="I54" s="70" t="s">
        <v>29</v>
      </c>
    </row>
    <row r="55" spans="1:9" ht="30" customHeight="1">
      <c r="A55" s="200" t="s">
        <v>86</v>
      </c>
      <c r="B55" s="200"/>
      <c r="C55" s="200"/>
      <c r="D55" s="200"/>
      <c r="E55" s="200"/>
      <c r="F55" s="200"/>
      <c r="G55" s="200"/>
      <c r="H55" s="200"/>
      <c r="I55" s="200"/>
    </row>
    <row r="56" spans="1:9" ht="30" customHeight="1">
      <c r="A56" s="2"/>
      <c r="B56" s="2"/>
      <c r="C56" s="2"/>
      <c r="D56" s="2"/>
      <c r="E56" s="2"/>
      <c r="F56" s="2"/>
      <c r="G56" s="2"/>
      <c r="H56" s="2"/>
      <c r="I56" s="2"/>
    </row>
    <row r="57" spans="1:9" ht="20.100000000000001" customHeight="1">
      <c r="A57" s="69" t="s">
        <v>21</v>
      </c>
      <c r="I57" s="70" t="s">
        <v>22</v>
      </c>
    </row>
    <row r="58" spans="1:9" ht="24.75" customHeight="1">
      <c r="A58" s="206" t="s">
        <v>1</v>
      </c>
      <c r="B58" s="208" t="s">
        <v>23</v>
      </c>
      <c r="C58" s="209"/>
      <c r="D58" s="209"/>
      <c r="E58" s="210"/>
      <c r="F58" s="211" t="s">
        <v>24</v>
      </c>
      <c r="G58" s="213" t="s">
        <v>25</v>
      </c>
      <c r="H58" s="211" t="s">
        <v>83</v>
      </c>
      <c r="I58" s="214" t="s">
        <v>84</v>
      </c>
    </row>
    <row r="59" spans="1:9" ht="24.75" customHeight="1">
      <c r="A59" s="207"/>
      <c r="B59" s="71" t="s">
        <v>26</v>
      </c>
      <c r="C59" s="71" t="s">
        <v>27</v>
      </c>
      <c r="D59" s="71" t="s">
        <v>28</v>
      </c>
      <c r="E59" s="72" t="s">
        <v>92</v>
      </c>
      <c r="F59" s="212"/>
      <c r="G59" s="212"/>
      <c r="H59" s="212"/>
      <c r="I59" s="215"/>
    </row>
    <row r="60" spans="1:9" s="83" customFormat="1" ht="18.95" customHeight="1">
      <c r="A60" s="73" t="s">
        <v>31</v>
      </c>
      <c r="B60" s="89">
        <v>30133178</v>
      </c>
      <c r="C60" s="90">
        <v>24768174</v>
      </c>
      <c r="D60" s="90">
        <v>5093831</v>
      </c>
      <c r="E60" s="90">
        <v>271173</v>
      </c>
      <c r="F60" s="90">
        <v>40721</v>
      </c>
      <c r="G60" s="90">
        <v>6435383</v>
      </c>
      <c r="H60" s="90">
        <v>14703054</v>
      </c>
      <c r="I60" s="80" t="s">
        <v>85</v>
      </c>
    </row>
    <row r="61" spans="1:9" s="83" customFormat="1" ht="18.95" customHeight="1">
      <c r="A61" s="76">
        <v>16</v>
      </c>
      <c r="B61" s="89">
        <v>31571625</v>
      </c>
      <c r="C61" s="90">
        <v>26450344</v>
      </c>
      <c r="D61" s="90">
        <v>4950482</v>
      </c>
      <c r="E61" s="90">
        <v>170799</v>
      </c>
      <c r="F61" s="90">
        <v>46090</v>
      </c>
      <c r="G61" s="90">
        <v>6456306</v>
      </c>
      <c r="H61" s="90">
        <v>16225948</v>
      </c>
      <c r="I61" s="82">
        <v>13997785</v>
      </c>
    </row>
    <row r="62" spans="1:9" s="83" customFormat="1" ht="18.95" customHeight="1">
      <c r="A62" s="76">
        <v>17</v>
      </c>
      <c r="B62" s="89">
        <v>34867933</v>
      </c>
      <c r="C62" s="90">
        <v>29095294</v>
      </c>
      <c r="D62" s="90">
        <v>5599271</v>
      </c>
      <c r="E62" s="90">
        <v>173368</v>
      </c>
      <c r="F62" s="90">
        <v>45698</v>
      </c>
      <c r="G62" s="90">
        <v>6780845</v>
      </c>
      <c r="H62" s="90">
        <v>17872328</v>
      </c>
      <c r="I62" s="91">
        <v>15159349</v>
      </c>
    </row>
    <row r="63" spans="1:9" s="83" customFormat="1" ht="18.95" customHeight="1">
      <c r="A63" s="34" t="s">
        <v>15</v>
      </c>
      <c r="B63" s="92">
        <v>31427216</v>
      </c>
      <c r="C63" s="92">
        <v>26450633</v>
      </c>
      <c r="D63" s="92">
        <v>4804051</v>
      </c>
      <c r="E63" s="92">
        <v>172532</v>
      </c>
      <c r="F63" s="92">
        <v>46081</v>
      </c>
      <c r="G63" s="92">
        <v>6193603</v>
      </c>
      <c r="H63" s="92">
        <v>15911087</v>
      </c>
      <c r="I63" s="92">
        <v>13817131</v>
      </c>
    </row>
    <row r="64" spans="1:9" s="83" customFormat="1" ht="18.95" customHeight="1">
      <c r="A64" s="34" t="s">
        <v>16</v>
      </c>
      <c r="B64" s="92">
        <v>649514</v>
      </c>
      <c r="C64" s="68" t="s">
        <v>87</v>
      </c>
      <c r="D64" s="68" t="s">
        <v>87</v>
      </c>
      <c r="E64" s="92">
        <v>0</v>
      </c>
      <c r="F64" s="92">
        <v>23197</v>
      </c>
      <c r="G64" s="92">
        <v>127839</v>
      </c>
      <c r="H64" s="92">
        <v>365547</v>
      </c>
      <c r="I64" s="92">
        <v>250645</v>
      </c>
    </row>
    <row r="65" spans="1:9" s="83" customFormat="1" ht="18.95" customHeight="1">
      <c r="A65" s="34" t="s">
        <v>17</v>
      </c>
      <c r="B65" s="92">
        <v>57890</v>
      </c>
      <c r="C65" s="68" t="s">
        <v>87</v>
      </c>
      <c r="D65" s="68" t="s">
        <v>87</v>
      </c>
      <c r="E65" s="92">
        <v>0</v>
      </c>
      <c r="F65" s="92">
        <v>5789</v>
      </c>
      <c r="G65" s="92">
        <v>13186</v>
      </c>
      <c r="H65" s="92">
        <v>28190</v>
      </c>
      <c r="I65" s="92">
        <v>26110</v>
      </c>
    </row>
    <row r="66" spans="1:9" s="83" customFormat="1" ht="18.95" customHeight="1">
      <c r="A66" s="34" t="s">
        <v>18</v>
      </c>
      <c r="B66" s="92">
        <v>2733313</v>
      </c>
      <c r="C66" s="92">
        <v>2078003</v>
      </c>
      <c r="D66" s="92">
        <v>654474</v>
      </c>
      <c r="E66" s="92">
        <v>836</v>
      </c>
      <c r="F66" s="93">
        <v>63565</v>
      </c>
      <c r="G66" s="93">
        <v>446217</v>
      </c>
      <c r="H66" s="93">
        <v>1567504</v>
      </c>
      <c r="I66" s="92">
        <v>1065463</v>
      </c>
    </row>
    <row r="67" spans="1:9" s="95" customFormat="1" ht="18.95" customHeight="1">
      <c r="A67" s="94">
        <v>18</v>
      </c>
      <c r="B67" s="89">
        <v>36983412</v>
      </c>
      <c r="C67" s="90">
        <v>31241299</v>
      </c>
      <c r="D67" s="90">
        <v>5546590</v>
      </c>
      <c r="E67" s="90">
        <v>195523</v>
      </c>
      <c r="F67" s="90">
        <v>50249</v>
      </c>
      <c r="G67" s="90">
        <v>7008405</v>
      </c>
      <c r="H67" s="90">
        <v>19376956</v>
      </c>
      <c r="I67" s="91">
        <v>15889623</v>
      </c>
    </row>
    <row r="68" spans="1:9" s="95" customFormat="1" ht="18.95" customHeight="1">
      <c r="A68" s="94">
        <v>19</v>
      </c>
      <c r="B68" s="89">
        <v>43579995</v>
      </c>
      <c r="C68" s="90">
        <v>32705958</v>
      </c>
      <c r="D68" s="90">
        <v>5805150</v>
      </c>
      <c r="E68" s="90">
        <v>5068887</v>
      </c>
      <c r="F68" s="96">
        <v>56745</v>
      </c>
      <c r="G68" s="90">
        <v>7256584</v>
      </c>
      <c r="H68" s="90">
        <v>24479491</v>
      </c>
      <c r="I68" s="91">
        <v>16884166</v>
      </c>
    </row>
    <row r="69" spans="1:9" s="83" customFormat="1" ht="18.95" customHeight="1">
      <c r="A69" s="94">
        <v>20</v>
      </c>
      <c r="B69" s="89">
        <v>42055257</v>
      </c>
      <c r="C69" s="90">
        <v>32200218</v>
      </c>
      <c r="D69" s="90">
        <v>5357615</v>
      </c>
      <c r="E69" s="90">
        <v>4497424</v>
      </c>
      <c r="F69" s="96">
        <v>55191</v>
      </c>
      <c r="G69" s="90">
        <v>6895919</v>
      </c>
      <c r="H69" s="90">
        <v>23424307</v>
      </c>
      <c r="I69" s="91">
        <v>16566209</v>
      </c>
    </row>
    <row r="70" spans="1:9" s="83" customFormat="1" ht="18.95" customHeight="1">
      <c r="A70" s="94">
        <v>21</v>
      </c>
      <c r="B70" s="89">
        <v>33744600</v>
      </c>
      <c r="C70" s="90">
        <v>25696558</v>
      </c>
      <c r="D70" s="90">
        <v>4333446</v>
      </c>
      <c r="E70" s="90">
        <v>3714596</v>
      </c>
      <c r="F70" s="96">
        <v>50215</v>
      </c>
      <c r="G70" s="90">
        <v>6042609</v>
      </c>
      <c r="H70" s="90">
        <v>17728363</v>
      </c>
      <c r="I70" s="91">
        <v>13386195</v>
      </c>
    </row>
    <row r="71" spans="1:9" s="83" customFormat="1" ht="18.95" customHeight="1">
      <c r="A71" s="94">
        <v>22</v>
      </c>
      <c r="B71" s="89">
        <v>35114142</v>
      </c>
      <c r="C71" s="90">
        <v>26823207</v>
      </c>
      <c r="D71" s="90">
        <v>4227225</v>
      </c>
      <c r="E71" s="90">
        <v>4063710</v>
      </c>
      <c r="F71" s="96">
        <v>54952</v>
      </c>
      <c r="G71" s="90">
        <v>5847624</v>
      </c>
      <c r="H71" s="90">
        <v>18503557</v>
      </c>
      <c r="I71" s="91">
        <v>14552517</v>
      </c>
    </row>
    <row r="72" spans="1:9" s="83" customFormat="1" ht="18.95" customHeight="1">
      <c r="A72" s="94">
        <v>23</v>
      </c>
      <c r="B72" s="89">
        <v>42490197</v>
      </c>
      <c r="C72" s="90">
        <v>35237600</v>
      </c>
      <c r="D72" s="90">
        <v>4294652</v>
      </c>
      <c r="E72" s="90">
        <v>2957945</v>
      </c>
      <c r="F72" s="96">
        <v>60961.545193687234</v>
      </c>
      <c r="G72" s="90">
        <v>6993058</v>
      </c>
      <c r="H72" s="90">
        <v>18741731</v>
      </c>
      <c r="I72" s="91">
        <v>22445490</v>
      </c>
    </row>
    <row r="73" spans="1:9" s="83" customFormat="1" ht="18.95" customHeight="1">
      <c r="A73" s="94">
        <v>24</v>
      </c>
      <c r="B73" s="89">
        <v>36387338</v>
      </c>
      <c r="C73" s="97">
        <v>27807783</v>
      </c>
      <c r="D73" s="97">
        <v>4439600</v>
      </c>
      <c r="E73" s="97">
        <v>4139955</v>
      </c>
      <c r="F73" s="96">
        <v>58595</v>
      </c>
      <c r="G73" s="98">
        <v>6112952</v>
      </c>
      <c r="H73" s="98">
        <v>19332178</v>
      </c>
      <c r="I73" s="99">
        <v>15128096</v>
      </c>
    </row>
    <row r="74" spans="1:9" s="83" customFormat="1" ht="18.95" customHeight="1">
      <c r="A74" s="94">
        <v>25</v>
      </c>
      <c r="B74" s="89">
        <v>36397921</v>
      </c>
      <c r="C74" s="97">
        <v>27924354</v>
      </c>
      <c r="D74" s="97">
        <v>4198427</v>
      </c>
      <c r="E74" s="97">
        <v>4275140</v>
      </c>
      <c r="F74" s="96">
        <v>59865</v>
      </c>
      <c r="G74" s="98">
        <v>6150603</v>
      </c>
      <c r="H74" s="98">
        <v>19055152</v>
      </c>
      <c r="I74" s="99">
        <v>15494841</v>
      </c>
    </row>
    <row r="75" spans="1:9" s="83" customFormat="1" ht="18.95" customHeight="1">
      <c r="A75" s="94">
        <v>26</v>
      </c>
      <c r="B75" s="89">
        <v>36269366</v>
      </c>
      <c r="C75" s="97">
        <v>28512239</v>
      </c>
      <c r="D75" s="97">
        <v>4481738</v>
      </c>
      <c r="E75" s="97">
        <v>3275389</v>
      </c>
      <c r="F75" s="96">
        <v>63519</v>
      </c>
      <c r="G75" s="98">
        <v>6316103</v>
      </c>
      <c r="H75" s="98">
        <v>19634348</v>
      </c>
      <c r="I75" s="99">
        <v>14859100</v>
      </c>
    </row>
    <row r="76" spans="1:9" s="83" customFormat="1" ht="19.5" customHeight="1">
      <c r="A76" s="94" t="s">
        <v>97</v>
      </c>
      <c r="B76" s="89">
        <v>40068882</v>
      </c>
      <c r="C76" s="97">
        <v>32973334</v>
      </c>
      <c r="D76" s="97">
        <v>5154552</v>
      </c>
      <c r="E76" s="97">
        <v>1940996</v>
      </c>
      <c r="F76" s="96">
        <v>54441.415760869568</v>
      </c>
      <c r="G76" s="98">
        <v>6949271</v>
      </c>
      <c r="H76" s="98">
        <v>21124993</v>
      </c>
      <c r="I76" s="99">
        <v>16954684</v>
      </c>
    </row>
    <row r="77" spans="1:9" s="83" customFormat="1" ht="18.95" customHeight="1">
      <c r="A77" s="94" t="s">
        <v>98</v>
      </c>
      <c r="B77" s="89">
        <v>41228687</v>
      </c>
      <c r="C77" s="97">
        <v>33067537</v>
      </c>
      <c r="D77" s="97">
        <v>5095744</v>
      </c>
      <c r="E77" s="97">
        <v>3065406</v>
      </c>
      <c r="F77" s="96">
        <v>69998</v>
      </c>
      <c r="G77" s="98">
        <v>6500668</v>
      </c>
      <c r="H77" s="98">
        <v>22794703</v>
      </c>
      <c r="I77" s="99">
        <v>16522881</v>
      </c>
    </row>
    <row r="78" spans="1:9" s="83" customFormat="1" ht="18.75" customHeight="1">
      <c r="A78" s="100" t="s">
        <v>99</v>
      </c>
      <c r="B78" s="101">
        <v>42709238</v>
      </c>
      <c r="C78" s="102">
        <v>33305937</v>
      </c>
      <c r="D78" s="102">
        <v>5987338</v>
      </c>
      <c r="E78" s="102">
        <v>3415963</v>
      </c>
      <c r="F78" s="103">
        <v>73891</v>
      </c>
      <c r="G78" s="104">
        <v>6860059</v>
      </c>
      <c r="H78" s="104">
        <v>23907281</v>
      </c>
      <c r="I78" s="105">
        <v>16939681</v>
      </c>
    </row>
    <row r="79" spans="1:9" ht="15.75" customHeight="1">
      <c r="A79" s="106"/>
      <c r="I79" s="70" t="s">
        <v>104</v>
      </c>
    </row>
    <row r="80" spans="1:9" ht="30" customHeight="1">
      <c r="A80" s="200" t="s">
        <v>86</v>
      </c>
      <c r="B80" s="200"/>
      <c r="C80" s="200"/>
      <c r="D80" s="200"/>
      <c r="E80" s="200"/>
      <c r="F80" s="200"/>
      <c r="G80" s="200"/>
      <c r="H80" s="200"/>
      <c r="I80" s="200"/>
    </row>
    <row r="81" spans="1:10" ht="30" customHeight="1">
      <c r="A81" s="2"/>
      <c r="B81" s="2"/>
      <c r="C81" s="2"/>
      <c r="D81" s="2"/>
      <c r="E81" s="2"/>
      <c r="F81" s="2"/>
      <c r="G81" s="2"/>
      <c r="H81" s="2"/>
      <c r="I81" s="2"/>
    </row>
    <row r="82" spans="1:10" ht="20.100000000000001" customHeight="1">
      <c r="A82" s="69" t="s">
        <v>21</v>
      </c>
      <c r="I82" s="70" t="s">
        <v>22</v>
      </c>
    </row>
    <row r="83" spans="1:10" ht="24.75" customHeight="1">
      <c r="A83" s="206" t="s">
        <v>1</v>
      </c>
      <c r="B83" s="208" t="s">
        <v>23</v>
      </c>
      <c r="C83" s="209"/>
      <c r="D83" s="209"/>
      <c r="E83" s="210"/>
      <c r="F83" s="211" t="s">
        <v>24</v>
      </c>
      <c r="G83" s="213" t="s">
        <v>25</v>
      </c>
      <c r="H83" s="211" t="s">
        <v>83</v>
      </c>
      <c r="I83" s="214" t="s">
        <v>84</v>
      </c>
    </row>
    <row r="84" spans="1:10" ht="24.75" customHeight="1">
      <c r="A84" s="207"/>
      <c r="B84" s="71" t="s">
        <v>26</v>
      </c>
      <c r="C84" s="71" t="s">
        <v>27</v>
      </c>
      <c r="D84" s="71" t="s">
        <v>28</v>
      </c>
      <c r="E84" s="72" t="s">
        <v>92</v>
      </c>
      <c r="F84" s="212"/>
      <c r="G84" s="212"/>
      <c r="H84" s="212"/>
      <c r="I84" s="215"/>
    </row>
    <row r="85" spans="1:10" s="83" customFormat="1" ht="30" customHeight="1">
      <c r="A85" s="120" t="s">
        <v>110</v>
      </c>
      <c r="B85" s="115">
        <v>47031742</v>
      </c>
      <c r="C85" s="116">
        <v>37966883</v>
      </c>
      <c r="D85" s="116">
        <v>5335506</v>
      </c>
      <c r="E85" s="116">
        <v>3729353</v>
      </c>
      <c r="F85" s="116">
        <v>83836</v>
      </c>
      <c r="G85" s="116">
        <v>6903380</v>
      </c>
      <c r="H85" s="116">
        <v>25530620</v>
      </c>
      <c r="I85" s="118">
        <v>19251109</v>
      </c>
      <c r="J85" s="95"/>
    </row>
    <row r="86" spans="1:10" s="83" customFormat="1" ht="19.5" customHeight="1">
      <c r="A86" s="122" t="s">
        <v>112</v>
      </c>
      <c r="B86" s="89">
        <v>46040083</v>
      </c>
      <c r="C86" s="90">
        <v>36145507</v>
      </c>
      <c r="D86" s="90">
        <v>5589026</v>
      </c>
      <c r="E86" s="90">
        <v>4305550</v>
      </c>
      <c r="F86" s="90">
        <v>82657.240574506286</v>
      </c>
      <c r="G86" s="90">
        <v>6960906</v>
      </c>
      <c r="H86" s="90">
        <v>24093109</v>
      </c>
      <c r="I86" s="80">
        <v>19720617</v>
      </c>
      <c r="J86" s="95"/>
    </row>
    <row r="87" spans="1:10" s="83" customFormat="1" ht="19.5" customHeight="1">
      <c r="A87" s="117" t="s">
        <v>114</v>
      </c>
      <c r="B87" s="101">
        <v>40548375</v>
      </c>
      <c r="C87" s="126">
        <v>31223957</v>
      </c>
      <c r="D87" s="127">
        <v>5045983</v>
      </c>
      <c r="E87" s="127">
        <v>4278435</v>
      </c>
      <c r="F87" s="127">
        <v>67920</v>
      </c>
      <c r="G87" s="127">
        <v>6706604</v>
      </c>
      <c r="H87" s="127">
        <v>22880732</v>
      </c>
      <c r="I87" s="128">
        <v>15005625</v>
      </c>
      <c r="J87" s="95"/>
    </row>
    <row r="88" spans="1:10" ht="15.75" customHeight="1">
      <c r="A88" s="106" t="s">
        <v>100</v>
      </c>
      <c r="I88" s="70" t="s">
        <v>104</v>
      </c>
    </row>
    <row r="89" spans="1:10" ht="15.75" customHeight="1">
      <c r="A89" s="107" t="s">
        <v>32</v>
      </c>
      <c r="B89" s="108"/>
    </row>
    <row r="90" spans="1:10" s="111" customFormat="1" ht="15.75" customHeight="1">
      <c r="A90" s="109" t="s">
        <v>33</v>
      </c>
      <c r="B90" s="110"/>
      <c r="I90" s="112"/>
    </row>
    <row r="91" spans="1:10" ht="15.75" customHeight="1">
      <c r="A91" s="106" t="s">
        <v>19</v>
      </c>
    </row>
    <row r="92" spans="1:10" ht="15.75" customHeight="1">
      <c r="A92" s="69" t="s">
        <v>113</v>
      </c>
      <c r="B92" s="113"/>
      <c r="C92" s="113"/>
      <c r="D92" s="113"/>
      <c r="E92" s="113"/>
      <c r="F92" s="113"/>
      <c r="I92" s="70"/>
    </row>
    <row r="93" spans="1:10" ht="15.75" customHeight="1">
      <c r="A93" s="69" t="s">
        <v>96</v>
      </c>
      <c r="E93" s="113"/>
    </row>
    <row r="94" spans="1:10">
      <c r="A94" s="188" t="s">
        <v>120</v>
      </c>
    </row>
    <row r="98" spans="6:6">
      <c r="F98" s="119"/>
    </row>
  </sheetData>
  <mergeCells count="28">
    <mergeCell ref="A1:I1"/>
    <mergeCell ref="A4:A5"/>
    <mergeCell ref="B4:E4"/>
    <mergeCell ref="F4:F5"/>
    <mergeCell ref="G4:G5"/>
    <mergeCell ref="H4:H5"/>
    <mergeCell ref="I4:I5"/>
    <mergeCell ref="A28:I28"/>
    <mergeCell ref="A31:A32"/>
    <mergeCell ref="B31:E31"/>
    <mergeCell ref="F31:F32"/>
    <mergeCell ref="G31:G32"/>
    <mergeCell ref="H31:H32"/>
    <mergeCell ref="I31:I32"/>
    <mergeCell ref="A55:I55"/>
    <mergeCell ref="A58:A59"/>
    <mergeCell ref="B58:E58"/>
    <mergeCell ref="F58:F59"/>
    <mergeCell ref="G58:G59"/>
    <mergeCell ref="H58:H59"/>
    <mergeCell ref="I58:I59"/>
    <mergeCell ref="A80:I80"/>
    <mergeCell ref="A83:A84"/>
    <mergeCell ref="B83:E83"/>
    <mergeCell ref="F83:F84"/>
    <mergeCell ref="G83:G84"/>
    <mergeCell ref="H83:H84"/>
    <mergeCell ref="I83:I84"/>
  </mergeCells>
  <phoneticPr fontId="26"/>
  <printOptions horizontalCentered="1"/>
  <pageMargins left="0.59055118110236227" right="0.59055118110236227" top="0.78740157480314965" bottom="0.39370078740157483" header="0.31496062992125984" footer="0.19685039370078741"/>
  <pageSetup paperSize="9" firstPageNumber="104" fitToHeight="0" orientation="landscape" r:id="rId1"/>
  <headerFooter alignWithMargins="0">
    <oddHeader>&amp;R&amp;"ＭＳ ゴシック,標準"&amp;11 6. 工業</oddHeader>
  </headerFooter>
  <rowBreaks count="2" manualBreakCount="2">
    <brk id="54" max="8" man="1"/>
    <brk id="7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B08D-460A-40B3-A8D7-73017089020F}">
  <sheetPr>
    <pageSetUpPr fitToPage="1"/>
  </sheetPr>
  <dimension ref="A1:R34"/>
  <sheetViews>
    <sheetView view="pageBreakPreview" zoomScale="110" zoomScaleNormal="115" zoomScaleSheetLayoutView="110" workbookViewId="0">
      <selection sqref="A1:R1"/>
    </sheetView>
  </sheetViews>
  <sheetFormatPr defaultColWidth="9" defaultRowHeight="13.5"/>
  <cols>
    <col min="1" max="1" width="5.25" style="53" customWidth="1"/>
    <col min="2" max="2" width="11.25" style="53" customWidth="1"/>
    <col min="3" max="3" width="7.375" style="53" customWidth="1"/>
    <col min="4" max="6" width="7.625" style="53" customWidth="1"/>
    <col min="7" max="14" width="7.125" style="53" customWidth="1"/>
    <col min="15" max="16" width="6.625" style="53" customWidth="1"/>
    <col min="17" max="18" width="7.625" style="53" customWidth="1"/>
    <col min="19" max="16384" width="9" style="53"/>
  </cols>
  <sheetData>
    <row r="1" spans="1:18" ht="21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16"/>
      <c r="O1" s="216"/>
      <c r="P1" s="216"/>
      <c r="Q1" s="216"/>
      <c r="R1" s="216"/>
    </row>
    <row r="2" spans="1:18" ht="25.5" customHeight="1">
      <c r="A2" s="125"/>
      <c r="B2" s="125"/>
      <c r="C2" s="125"/>
      <c r="D2" s="125"/>
      <c r="E2" s="125"/>
      <c r="F2" s="125"/>
      <c r="G2" s="125"/>
      <c r="H2" s="125"/>
      <c r="I2" s="125"/>
      <c r="J2" s="67"/>
      <c r="K2" s="125"/>
      <c r="L2" s="125"/>
      <c r="M2" s="125"/>
    </row>
    <row r="3" spans="1:18" ht="16.5" customHeight="1">
      <c r="A3" s="140" t="s">
        <v>115</v>
      </c>
      <c r="B3" s="140"/>
      <c r="C3" s="140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  <c r="O3" s="142"/>
      <c r="P3" s="142"/>
      <c r="Q3" s="142"/>
      <c r="R3" s="142"/>
    </row>
    <row r="4" spans="1:18" ht="15" customHeight="1">
      <c r="A4" s="232" t="s">
        <v>123</v>
      </c>
      <c r="B4" s="233"/>
      <c r="C4" s="238" t="s">
        <v>124</v>
      </c>
      <c r="D4" s="219" t="s">
        <v>125</v>
      </c>
      <c r="E4" s="220"/>
      <c r="F4" s="225"/>
      <c r="G4" s="242" t="s">
        <v>136</v>
      </c>
      <c r="H4" s="232"/>
      <c r="I4" s="232"/>
      <c r="J4" s="232"/>
      <c r="K4" s="232"/>
      <c r="L4" s="232"/>
      <c r="M4" s="232"/>
      <c r="N4" s="233"/>
      <c r="O4" s="244" t="s">
        <v>126</v>
      </c>
      <c r="P4" s="245"/>
      <c r="Q4" s="219" t="s">
        <v>127</v>
      </c>
      <c r="R4" s="220"/>
    </row>
    <row r="5" spans="1:18" ht="15" customHeight="1">
      <c r="A5" s="234"/>
      <c r="B5" s="235"/>
      <c r="C5" s="239"/>
      <c r="D5" s="221"/>
      <c r="E5" s="222"/>
      <c r="F5" s="241"/>
      <c r="G5" s="243"/>
      <c r="H5" s="236"/>
      <c r="I5" s="236"/>
      <c r="J5" s="236"/>
      <c r="K5" s="236"/>
      <c r="L5" s="236"/>
      <c r="M5" s="236"/>
      <c r="N5" s="237"/>
      <c r="O5" s="246"/>
      <c r="P5" s="247"/>
      <c r="Q5" s="221"/>
      <c r="R5" s="222"/>
    </row>
    <row r="6" spans="1:18" ht="15" customHeight="1">
      <c r="A6" s="234"/>
      <c r="B6" s="235"/>
      <c r="C6" s="239"/>
      <c r="D6" s="221"/>
      <c r="E6" s="222"/>
      <c r="F6" s="241"/>
      <c r="G6" s="219" t="s">
        <v>134</v>
      </c>
      <c r="H6" s="225"/>
      <c r="I6" s="227" t="s">
        <v>135</v>
      </c>
      <c r="J6" s="228"/>
      <c r="K6" s="228"/>
      <c r="L6" s="229"/>
      <c r="M6" s="219" t="s">
        <v>128</v>
      </c>
      <c r="N6" s="225"/>
      <c r="O6" s="246"/>
      <c r="P6" s="247"/>
      <c r="Q6" s="221"/>
      <c r="R6" s="222"/>
    </row>
    <row r="7" spans="1:18" ht="15" customHeight="1">
      <c r="A7" s="234"/>
      <c r="B7" s="235"/>
      <c r="C7" s="239"/>
      <c r="D7" s="223"/>
      <c r="E7" s="224"/>
      <c r="F7" s="226"/>
      <c r="G7" s="223"/>
      <c r="H7" s="226"/>
      <c r="I7" s="227" t="s">
        <v>129</v>
      </c>
      <c r="J7" s="229"/>
      <c r="K7" s="230" t="s">
        <v>130</v>
      </c>
      <c r="L7" s="231"/>
      <c r="M7" s="223"/>
      <c r="N7" s="226"/>
      <c r="O7" s="248"/>
      <c r="P7" s="249"/>
      <c r="Q7" s="223"/>
      <c r="R7" s="224"/>
    </row>
    <row r="8" spans="1:18" ht="15" customHeight="1">
      <c r="A8" s="236"/>
      <c r="B8" s="237"/>
      <c r="C8" s="240"/>
      <c r="D8" s="143" t="s">
        <v>131</v>
      </c>
      <c r="E8" s="143" t="s">
        <v>132</v>
      </c>
      <c r="F8" s="143" t="s">
        <v>133</v>
      </c>
      <c r="G8" s="144" t="s">
        <v>10</v>
      </c>
      <c r="H8" s="144" t="s">
        <v>11</v>
      </c>
      <c r="I8" s="144" t="s">
        <v>10</v>
      </c>
      <c r="J8" s="144" t="s">
        <v>11</v>
      </c>
      <c r="K8" s="144" t="s">
        <v>10</v>
      </c>
      <c r="L8" s="144" t="s">
        <v>11</v>
      </c>
      <c r="M8" s="144" t="s">
        <v>10</v>
      </c>
      <c r="N8" s="144" t="s">
        <v>11</v>
      </c>
      <c r="O8" s="144" t="s">
        <v>10</v>
      </c>
      <c r="P8" s="144" t="s">
        <v>11</v>
      </c>
      <c r="Q8" s="144" t="s">
        <v>10</v>
      </c>
      <c r="R8" s="145" t="s">
        <v>11</v>
      </c>
    </row>
    <row r="9" spans="1:18" ht="15" customHeight="1">
      <c r="A9" s="217" t="s">
        <v>141</v>
      </c>
      <c r="B9" s="218"/>
      <c r="C9" s="146">
        <v>597</v>
      </c>
      <c r="D9" s="146">
        <v>16967</v>
      </c>
      <c r="E9" s="146">
        <v>10690</v>
      </c>
      <c r="F9" s="146">
        <v>6277</v>
      </c>
      <c r="G9" s="146">
        <v>850</v>
      </c>
      <c r="H9" s="146">
        <v>350</v>
      </c>
      <c r="I9" s="146">
        <v>8430</v>
      </c>
      <c r="J9" s="146">
        <v>4477</v>
      </c>
      <c r="K9" s="146">
        <v>1010</v>
      </c>
      <c r="L9" s="146">
        <v>1228</v>
      </c>
      <c r="M9" s="146">
        <v>549</v>
      </c>
      <c r="N9" s="146">
        <v>290</v>
      </c>
      <c r="O9" s="146">
        <v>113</v>
      </c>
      <c r="P9" s="146">
        <v>65</v>
      </c>
      <c r="Q9" s="146">
        <v>149</v>
      </c>
      <c r="R9" s="147">
        <v>68</v>
      </c>
    </row>
    <row r="10" spans="1:18" ht="15" customHeight="1">
      <c r="A10" s="148">
        <v>9</v>
      </c>
      <c r="B10" s="149" t="s">
        <v>35</v>
      </c>
      <c r="C10" s="150">
        <v>58</v>
      </c>
      <c r="D10" s="150">
        <v>1650</v>
      </c>
      <c r="E10" s="150">
        <v>631</v>
      </c>
      <c r="F10" s="150">
        <v>1019</v>
      </c>
      <c r="G10" s="150">
        <v>84</v>
      </c>
      <c r="H10" s="150">
        <v>42</v>
      </c>
      <c r="I10" s="150">
        <v>419</v>
      </c>
      <c r="J10" s="150">
        <v>539</v>
      </c>
      <c r="K10" s="150">
        <v>107</v>
      </c>
      <c r="L10" s="150">
        <v>415</v>
      </c>
      <c r="M10" s="150">
        <v>24</v>
      </c>
      <c r="N10" s="150">
        <v>25</v>
      </c>
      <c r="O10" s="150" t="s">
        <v>121</v>
      </c>
      <c r="P10" s="150">
        <v>4</v>
      </c>
      <c r="Q10" s="150">
        <v>3</v>
      </c>
      <c r="R10" s="151">
        <v>2</v>
      </c>
    </row>
    <row r="11" spans="1:18" ht="15" customHeight="1">
      <c r="A11" s="148">
        <v>10</v>
      </c>
      <c r="B11" s="149" t="s">
        <v>37</v>
      </c>
      <c r="C11" s="150">
        <v>11</v>
      </c>
      <c r="D11" s="150">
        <v>71</v>
      </c>
      <c r="E11" s="150">
        <v>43</v>
      </c>
      <c r="F11" s="150">
        <v>28</v>
      </c>
      <c r="G11" s="150">
        <v>15</v>
      </c>
      <c r="H11" s="150">
        <v>10</v>
      </c>
      <c r="I11" s="150">
        <v>16</v>
      </c>
      <c r="J11" s="150">
        <v>15</v>
      </c>
      <c r="K11" s="150">
        <v>12</v>
      </c>
      <c r="L11" s="150">
        <v>3</v>
      </c>
      <c r="M11" s="150" t="s">
        <v>121</v>
      </c>
      <c r="N11" s="150" t="s">
        <v>121</v>
      </c>
      <c r="O11" s="150" t="s">
        <v>121</v>
      </c>
      <c r="P11" s="150" t="s">
        <v>121</v>
      </c>
      <c r="Q11" s="150" t="s">
        <v>121</v>
      </c>
      <c r="R11" s="151" t="s">
        <v>121</v>
      </c>
    </row>
    <row r="12" spans="1:18" ht="15" customHeight="1">
      <c r="A12" s="148">
        <v>11</v>
      </c>
      <c r="B12" s="149" t="s">
        <v>39</v>
      </c>
      <c r="C12" s="150">
        <v>145</v>
      </c>
      <c r="D12" s="150">
        <v>4669</v>
      </c>
      <c r="E12" s="150">
        <v>2487</v>
      </c>
      <c r="F12" s="150">
        <v>2182</v>
      </c>
      <c r="G12" s="150">
        <v>209</v>
      </c>
      <c r="H12" s="150">
        <v>81</v>
      </c>
      <c r="I12" s="150">
        <v>1909</v>
      </c>
      <c r="J12" s="150">
        <v>1703</v>
      </c>
      <c r="K12" s="150">
        <v>281</v>
      </c>
      <c r="L12" s="150">
        <v>362</v>
      </c>
      <c r="M12" s="150">
        <v>155</v>
      </c>
      <c r="N12" s="150">
        <v>86</v>
      </c>
      <c r="O12" s="150">
        <v>46</v>
      </c>
      <c r="P12" s="150">
        <v>38</v>
      </c>
      <c r="Q12" s="150">
        <v>67</v>
      </c>
      <c r="R12" s="151">
        <v>50</v>
      </c>
    </row>
    <row r="13" spans="1:18" ht="15" customHeight="1">
      <c r="A13" s="148">
        <v>12</v>
      </c>
      <c r="B13" s="149" t="s">
        <v>41</v>
      </c>
      <c r="C13" s="150">
        <v>18</v>
      </c>
      <c r="D13" s="150">
        <v>363</v>
      </c>
      <c r="E13" s="150">
        <v>278</v>
      </c>
      <c r="F13" s="150">
        <v>85</v>
      </c>
      <c r="G13" s="150">
        <v>22</v>
      </c>
      <c r="H13" s="150">
        <v>10</v>
      </c>
      <c r="I13" s="150">
        <v>237</v>
      </c>
      <c r="J13" s="150">
        <v>63</v>
      </c>
      <c r="K13" s="150">
        <v>8</v>
      </c>
      <c r="L13" s="150" t="s">
        <v>121</v>
      </c>
      <c r="M13" s="150">
        <v>14</v>
      </c>
      <c r="N13" s="150">
        <v>12</v>
      </c>
      <c r="O13" s="150" t="s">
        <v>121</v>
      </c>
      <c r="P13" s="150">
        <v>1</v>
      </c>
      <c r="Q13" s="150">
        <v>3</v>
      </c>
      <c r="R13" s="151" t="s">
        <v>121</v>
      </c>
    </row>
    <row r="14" spans="1:18" ht="15" customHeight="1">
      <c r="A14" s="148">
        <v>13</v>
      </c>
      <c r="B14" s="149" t="s">
        <v>43</v>
      </c>
      <c r="C14" s="150">
        <v>13</v>
      </c>
      <c r="D14" s="150">
        <v>291</v>
      </c>
      <c r="E14" s="150">
        <v>233</v>
      </c>
      <c r="F14" s="150">
        <v>58</v>
      </c>
      <c r="G14" s="150">
        <v>20</v>
      </c>
      <c r="H14" s="150">
        <v>5</v>
      </c>
      <c r="I14" s="150">
        <v>200</v>
      </c>
      <c r="J14" s="150">
        <v>41</v>
      </c>
      <c r="K14" s="150">
        <v>13</v>
      </c>
      <c r="L14" s="150">
        <v>12</v>
      </c>
      <c r="M14" s="150" t="s">
        <v>121</v>
      </c>
      <c r="N14" s="150" t="s">
        <v>121</v>
      </c>
      <c r="O14" s="150" t="s">
        <v>121</v>
      </c>
      <c r="P14" s="150" t="s">
        <v>121</v>
      </c>
      <c r="Q14" s="150" t="s">
        <v>121</v>
      </c>
      <c r="R14" s="151" t="s">
        <v>121</v>
      </c>
    </row>
    <row r="15" spans="1:18" ht="15" customHeight="1">
      <c r="A15" s="148">
        <v>14</v>
      </c>
      <c r="B15" s="149" t="s">
        <v>45</v>
      </c>
      <c r="C15" s="150">
        <v>20</v>
      </c>
      <c r="D15" s="150">
        <v>305</v>
      </c>
      <c r="E15" s="150">
        <v>201</v>
      </c>
      <c r="F15" s="150">
        <v>104</v>
      </c>
      <c r="G15" s="150">
        <v>17</v>
      </c>
      <c r="H15" s="150">
        <v>10</v>
      </c>
      <c r="I15" s="150">
        <v>178</v>
      </c>
      <c r="J15" s="150">
        <v>64</v>
      </c>
      <c r="K15" s="150">
        <v>6</v>
      </c>
      <c r="L15" s="150">
        <v>29</v>
      </c>
      <c r="M15" s="150" t="s">
        <v>121</v>
      </c>
      <c r="N15" s="150">
        <v>1</v>
      </c>
      <c r="O15" s="150" t="s">
        <v>121</v>
      </c>
      <c r="P15" s="150" t="s">
        <v>121</v>
      </c>
      <c r="Q15" s="150" t="s">
        <v>121</v>
      </c>
      <c r="R15" s="151" t="s">
        <v>121</v>
      </c>
    </row>
    <row r="16" spans="1:18" ht="15" customHeight="1">
      <c r="A16" s="148">
        <v>15</v>
      </c>
      <c r="B16" s="149" t="s">
        <v>47</v>
      </c>
      <c r="C16" s="150">
        <v>44</v>
      </c>
      <c r="D16" s="150">
        <v>837</v>
      </c>
      <c r="E16" s="150">
        <v>474</v>
      </c>
      <c r="F16" s="150">
        <v>363</v>
      </c>
      <c r="G16" s="150">
        <v>71</v>
      </c>
      <c r="H16" s="150">
        <v>26</v>
      </c>
      <c r="I16" s="150">
        <v>353</v>
      </c>
      <c r="J16" s="150">
        <v>275</v>
      </c>
      <c r="K16" s="150">
        <v>37</v>
      </c>
      <c r="L16" s="150">
        <v>53</v>
      </c>
      <c r="M16" s="150">
        <v>14</v>
      </c>
      <c r="N16" s="150">
        <v>9</v>
      </c>
      <c r="O16" s="150">
        <v>3</v>
      </c>
      <c r="P16" s="150">
        <v>8</v>
      </c>
      <c r="Q16" s="150">
        <v>1</v>
      </c>
      <c r="R16" s="151" t="s">
        <v>121</v>
      </c>
    </row>
    <row r="17" spans="1:18" ht="15" customHeight="1">
      <c r="A17" s="148">
        <v>16</v>
      </c>
      <c r="B17" s="149" t="s">
        <v>49</v>
      </c>
      <c r="C17" s="150">
        <v>20</v>
      </c>
      <c r="D17" s="150">
        <v>1039</v>
      </c>
      <c r="E17" s="150">
        <v>802</v>
      </c>
      <c r="F17" s="150">
        <v>237</v>
      </c>
      <c r="G17" s="150">
        <v>18</v>
      </c>
      <c r="H17" s="150">
        <v>4</v>
      </c>
      <c r="I17" s="150">
        <v>688</v>
      </c>
      <c r="J17" s="150">
        <v>167</v>
      </c>
      <c r="K17" s="150">
        <v>46</v>
      </c>
      <c r="L17" s="150">
        <v>59</v>
      </c>
      <c r="M17" s="150">
        <v>61</v>
      </c>
      <c r="N17" s="150">
        <v>8</v>
      </c>
      <c r="O17" s="150" t="s">
        <v>121</v>
      </c>
      <c r="P17" s="150" t="s">
        <v>121</v>
      </c>
      <c r="Q17" s="150">
        <v>11</v>
      </c>
      <c r="R17" s="151">
        <v>1</v>
      </c>
    </row>
    <row r="18" spans="1:18" ht="15" customHeight="1">
      <c r="A18" s="148">
        <v>17</v>
      </c>
      <c r="B18" s="149" t="s">
        <v>51</v>
      </c>
      <c r="C18" s="150">
        <v>4</v>
      </c>
      <c r="D18" s="150">
        <v>43</v>
      </c>
      <c r="E18" s="150">
        <v>35</v>
      </c>
      <c r="F18" s="150">
        <v>8</v>
      </c>
      <c r="G18" s="150">
        <v>4</v>
      </c>
      <c r="H18" s="150" t="s">
        <v>121</v>
      </c>
      <c r="I18" s="150">
        <v>26</v>
      </c>
      <c r="J18" s="150">
        <v>7</v>
      </c>
      <c r="K18" s="150">
        <v>1</v>
      </c>
      <c r="L18" s="150" t="s">
        <v>121</v>
      </c>
      <c r="M18" s="150">
        <v>4</v>
      </c>
      <c r="N18" s="150">
        <v>1</v>
      </c>
      <c r="O18" s="150" t="s">
        <v>121</v>
      </c>
      <c r="P18" s="150" t="s">
        <v>121</v>
      </c>
      <c r="Q18" s="150" t="s">
        <v>121</v>
      </c>
      <c r="R18" s="151" t="s">
        <v>121</v>
      </c>
    </row>
    <row r="19" spans="1:18" ht="15" customHeight="1">
      <c r="A19" s="148">
        <v>18</v>
      </c>
      <c r="B19" s="149" t="s">
        <v>53</v>
      </c>
      <c r="C19" s="150">
        <v>41</v>
      </c>
      <c r="D19" s="150">
        <v>1415</v>
      </c>
      <c r="E19" s="150">
        <v>946</v>
      </c>
      <c r="F19" s="150">
        <v>469</v>
      </c>
      <c r="G19" s="150">
        <v>66</v>
      </c>
      <c r="H19" s="150">
        <v>18</v>
      </c>
      <c r="I19" s="150">
        <v>785</v>
      </c>
      <c r="J19" s="150">
        <v>365</v>
      </c>
      <c r="K19" s="150">
        <v>71</v>
      </c>
      <c r="L19" s="150">
        <v>49</v>
      </c>
      <c r="M19" s="150">
        <v>44</v>
      </c>
      <c r="N19" s="150">
        <v>37</v>
      </c>
      <c r="O19" s="150">
        <v>9</v>
      </c>
      <c r="P19" s="150" t="s">
        <v>121</v>
      </c>
      <c r="Q19" s="150">
        <v>20</v>
      </c>
      <c r="R19" s="151" t="s">
        <v>121</v>
      </c>
    </row>
    <row r="20" spans="1:18" ht="15" customHeight="1">
      <c r="A20" s="148">
        <v>19</v>
      </c>
      <c r="B20" s="149" t="s">
        <v>55</v>
      </c>
      <c r="C20" s="150">
        <v>4</v>
      </c>
      <c r="D20" s="150">
        <v>67</v>
      </c>
      <c r="E20" s="150">
        <v>42</v>
      </c>
      <c r="F20" s="150">
        <v>25</v>
      </c>
      <c r="G20" s="150">
        <v>3</v>
      </c>
      <c r="H20" s="150">
        <v>1</v>
      </c>
      <c r="I20" s="150">
        <v>33</v>
      </c>
      <c r="J20" s="150">
        <v>19</v>
      </c>
      <c r="K20" s="150">
        <v>5</v>
      </c>
      <c r="L20" s="150">
        <v>3</v>
      </c>
      <c r="M20" s="150">
        <v>1</v>
      </c>
      <c r="N20" s="150">
        <v>2</v>
      </c>
      <c r="O20" s="150" t="s">
        <v>121</v>
      </c>
      <c r="P20" s="150" t="s">
        <v>121</v>
      </c>
      <c r="Q20" s="150" t="s">
        <v>121</v>
      </c>
      <c r="R20" s="151" t="s">
        <v>121</v>
      </c>
    </row>
    <row r="21" spans="1:18" ht="15" customHeight="1">
      <c r="A21" s="148">
        <v>20</v>
      </c>
      <c r="B21" s="149" t="s">
        <v>122</v>
      </c>
      <c r="C21" s="150">
        <v>1</v>
      </c>
      <c r="D21" s="150">
        <v>26</v>
      </c>
      <c r="E21" s="150">
        <v>8</v>
      </c>
      <c r="F21" s="150">
        <v>18</v>
      </c>
      <c r="G21" s="150">
        <v>1</v>
      </c>
      <c r="H21" s="150">
        <v>2</v>
      </c>
      <c r="I21" s="150">
        <v>7</v>
      </c>
      <c r="J21" s="150">
        <v>16</v>
      </c>
      <c r="K21" s="150" t="s">
        <v>121</v>
      </c>
      <c r="L21" s="150" t="s">
        <v>121</v>
      </c>
      <c r="M21" s="150" t="s">
        <v>121</v>
      </c>
      <c r="N21" s="150" t="s">
        <v>121</v>
      </c>
      <c r="O21" s="150" t="s">
        <v>121</v>
      </c>
      <c r="P21" s="150" t="s">
        <v>121</v>
      </c>
      <c r="Q21" s="150" t="s">
        <v>121</v>
      </c>
      <c r="R21" s="151" t="s">
        <v>121</v>
      </c>
    </row>
    <row r="22" spans="1:18" ht="15" customHeight="1">
      <c r="A22" s="148">
        <v>21</v>
      </c>
      <c r="B22" s="149" t="s">
        <v>57</v>
      </c>
      <c r="C22" s="150">
        <v>18</v>
      </c>
      <c r="D22" s="150">
        <v>244</v>
      </c>
      <c r="E22" s="150">
        <v>207</v>
      </c>
      <c r="F22" s="150">
        <v>37</v>
      </c>
      <c r="G22" s="150">
        <v>25</v>
      </c>
      <c r="H22" s="150">
        <v>12</v>
      </c>
      <c r="I22" s="150">
        <v>149</v>
      </c>
      <c r="J22" s="150">
        <v>17</v>
      </c>
      <c r="K22" s="150">
        <v>24</v>
      </c>
      <c r="L22" s="150">
        <v>7</v>
      </c>
      <c r="M22" s="150">
        <v>10</v>
      </c>
      <c r="N22" s="150">
        <v>1</v>
      </c>
      <c r="O22" s="150">
        <v>14</v>
      </c>
      <c r="P22" s="150">
        <v>1</v>
      </c>
      <c r="Q22" s="150">
        <v>1</v>
      </c>
      <c r="R22" s="151" t="s">
        <v>121</v>
      </c>
    </row>
    <row r="23" spans="1:18" ht="15" customHeight="1">
      <c r="A23" s="148">
        <v>22</v>
      </c>
      <c r="B23" s="149" t="s">
        <v>59</v>
      </c>
      <c r="C23" s="150">
        <v>10</v>
      </c>
      <c r="D23" s="150">
        <v>104</v>
      </c>
      <c r="E23" s="150">
        <v>80</v>
      </c>
      <c r="F23" s="150">
        <v>24</v>
      </c>
      <c r="G23" s="150">
        <v>14</v>
      </c>
      <c r="H23" s="150">
        <v>7</v>
      </c>
      <c r="I23" s="150">
        <v>53</v>
      </c>
      <c r="J23" s="150">
        <v>7</v>
      </c>
      <c r="K23" s="150">
        <v>11</v>
      </c>
      <c r="L23" s="150">
        <v>10</v>
      </c>
      <c r="M23" s="150">
        <v>2</v>
      </c>
      <c r="N23" s="150" t="s">
        <v>121</v>
      </c>
      <c r="O23" s="150">
        <v>2</v>
      </c>
      <c r="P23" s="150">
        <v>1</v>
      </c>
      <c r="Q23" s="150" t="s">
        <v>121</v>
      </c>
      <c r="R23" s="151" t="s">
        <v>121</v>
      </c>
    </row>
    <row r="24" spans="1:18" ht="15" customHeight="1">
      <c r="A24" s="148">
        <v>23</v>
      </c>
      <c r="B24" s="149" t="s">
        <v>61</v>
      </c>
      <c r="C24" s="150">
        <v>6</v>
      </c>
      <c r="D24" s="150">
        <v>224</v>
      </c>
      <c r="E24" s="150">
        <v>189</v>
      </c>
      <c r="F24" s="150">
        <v>35</v>
      </c>
      <c r="G24" s="150">
        <v>7</v>
      </c>
      <c r="H24" s="150">
        <v>1</v>
      </c>
      <c r="I24" s="150">
        <v>157</v>
      </c>
      <c r="J24" s="150">
        <v>25</v>
      </c>
      <c r="K24" s="150">
        <v>5</v>
      </c>
      <c r="L24" s="150">
        <v>9</v>
      </c>
      <c r="M24" s="150">
        <v>21</v>
      </c>
      <c r="N24" s="150" t="s">
        <v>121</v>
      </c>
      <c r="O24" s="150">
        <v>6</v>
      </c>
      <c r="P24" s="150">
        <v>4</v>
      </c>
      <c r="Q24" s="150">
        <v>1</v>
      </c>
      <c r="R24" s="151" t="s">
        <v>121</v>
      </c>
    </row>
    <row r="25" spans="1:18" ht="15" customHeight="1">
      <c r="A25" s="148">
        <v>24</v>
      </c>
      <c r="B25" s="149" t="s">
        <v>63</v>
      </c>
      <c r="C25" s="150">
        <v>53</v>
      </c>
      <c r="D25" s="150">
        <v>1271</v>
      </c>
      <c r="E25" s="150">
        <v>955</v>
      </c>
      <c r="F25" s="150">
        <v>316</v>
      </c>
      <c r="G25" s="150">
        <v>78</v>
      </c>
      <c r="H25" s="150">
        <v>39</v>
      </c>
      <c r="I25" s="150">
        <v>721</v>
      </c>
      <c r="J25" s="150">
        <v>226</v>
      </c>
      <c r="K25" s="150">
        <v>113</v>
      </c>
      <c r="L25" s="150">
        <v>47</v>
      </c>
      <c r="M25" s="150">
        <v>45</v>
      </c>
      <c r="N25" s="150">
        <v>4</v>
      </c>
      <c r="O25" s="150">
        <v>21</v>
      </c>
      <c r="P25" s="150">
        <v>3</v>
      </c>
      <c r="Q25" s="150">
        <v>2</v>
      </c>
      <c r="R25" s="151" t="s">
        <v>121</v>
      </c>
    </row>
    <row r="26" spans="1:18" ht="15" customHeight="1">
      <c r="A26" s="148">
        <v>25</v>
      </c>
      <c r="B26" s="149" t="s">
        <v>65</v>
      </c>
      <c r="C26" s="150">
        <v>11</v>
      </c>
      <c r="D26" s="150">
        <v>146</v>
      </c>
      <c r="E26" s="150">
        <v>116</v>
      </c>
      <c r="F26" s="150">
        <v>30</v>
      </c>
      <c r="G26" s="150">
        <v>16</v>
      </c>
      <c r="H26" s="150">
        <v>7</v>
      </c>
      <c r="I26" s="150">
        <v>87</v>
      </c>
      <c r="J26" s="150">
        <v>21</v>
      </c>
      <c r="K26" s="150">
        <v>13</v>
      </c>
      <c r="L26" s="150">
        <v>2</v>
      </c>
      <c r="M26" s="150" t="s">
        <v>121</v>
      </c>
      <c r="N26" s="150" t="s">
        <v>121</v>
      </c>
      <c r="O26" s="150" t="s">
        <v>121</v>
      </c>
      <c r="P26" s="150" t="s">
        <v>121</v>
      </c>
      <c r="Q26" s="150" t="s">
        <v>121</v>
      </c>
      <c r="R26" s="151" t="s">
        <v>121</v>
      </c>
    </row>
    <row r="27" spans="1:18" ht="15" customHeight="1">
      <c r="A27" s="148">
        <v>26</v>
      </c>
      <c r="B27" s="149" t="s">
        <v>67</v>
      </c>
      <c r="C27" s="150">
        <v>49</v>
      </c>
      <c r="D27" s="150">
        <v>1589</v>
      </c>
      <c r="E27" s="150">
        <v>1278</v>
      </c>
      <c r="F27" s="150">
        <v>311</v>
      </c>
      <c r="G27" s="150">
        <v>78</v>
      </c>
      <c r="H27" s="150">
        <v>38</v>
      </c>
      <c r="I27" s="150">
        <v>1045</v>
      </c>
      <c r="J27" s="150">
        <v>225</v>
      </c>
      <c r="K27" s="150">
        <v>115</v>
      </c>
      <c r="L27" s="150">
        <v>30</v>
      </c>
      <c r="M27" s="150">
        <v>52</v>
      </c>
      <c r="N27" s="150">
        <v>18</v>
      </c>
      <c r="O27" s="150" t="s">
        <v>121</v>
      </c>
      <c r="P27" s="150" t="s">
        <v>121</v>
      </c>
      <c r="Q27" s="150">
        <v>12</v>
      </c>
      <c r="R27" s="151" t="s">
        <v>121</v>
      </c>
    </row>
    <row r="28" spans="1:18" ht="15" customHeight="1">
      <c r="A28" s="148">
        <v>27</v>
      </c>
      <c r="B28" s="149" t="s">
        <v>69</v>
      </c>
      <c r="C28" s="150">
        <v>5</v>
      </c>
      <c r="D28" s="150">
        <v>203</v>
      </c>
      <c r="E28" s="150">
        <v>80</v>
      </c>
      <c r="F28" s="150">
        <v>123</v>
      </c>
      <c r="G28" s="150">
        <v>10</v>
      </c>
      <c r="H28" s="150">
        <v>5</v>
      </c>
      <c r="I28" s="150">
        <v>65</v>
      </c>
      <c r="J28" s="150">
        <v>81</v>
      </c>
      <c r="K28" s="150">
        <v>4</v>
      </c>
      <c r="L28" s="150">
        <v>19</v>
      </c>
      <c r="M28" s="150">
        <v>1</v>
      </c>
      <c r="N28" s="150">
        <v>18</v>
      </c>
      <c r="O28" s="150" t="s">
        <v>121</v>
      </c>
      <c r="P28" s="150" t="s">
        <v>121</v>
      </c>
      <c r="Q28" s="150" t="s">
        <v>121</v>
      </c>
      <c r="R28" s="151" t="s">
        <v>121</v>
      </c>
    </row>
    <row r="29" spans="1:18" ht="15" customHeight="1">
      <c r="A29" s="148">
        <v>28</v>
      </c>
      <c r="B29" s="152" t="s">
        <v>107</v>
      </c>
      <c r="C29" s="150">
        <v>10</v>
      </c>
      <c r="D29" s="150">
        <v>954</v>
      </c>
      <c r="E29" s="150">
        <v>651</v>
      </c>
      <c r="F29" s="150">
        <v>303</v>
      </c>
      <c r="G29" s="150">
        <v>23</v>
      </c>
      <c r="H29" s="150">
        <v>4</v>
      </c>
      <c r="I29" s="150">
        <v>544</v>
      </c>
      <c r="J29" s="150">
        <v>202</v>
      </c>
      <c r="K29" s="150">
        <v>44</v>
      </c>
      <c r="L29" s="150">
        <v>51</v>
      </c>
      <c r="M29" s="150">
        <v>58</v>
      </c>
      <c r="N29" s="150">
        <v>55</v>
      </c>
      <c r="O29" s="150">
        <v>12</v>
      </c>
      <c r="P29" s="150">
        <v>4</v>
      </c>
      <c r="Q29" s="150">
        <v>18</v>
      </c>
      <c r="R29" s="151">
        <v>9</v>
      </c>
    </row>
    <row r="30" spans="1:18" ht="15" customHeight="1">
      <c r="A30" s="148">
        <v>29</v>
      </c>
      <c r="B30" s="152" t="s">
        <v>72</v>
      </c>
      <c r="C30" s="150">
        <v>11</v>
      </c>
      <c r="D30" s="150">
        <v>223</v>
      </c>
      <c r="E30" s="150">
        <v>156</v>
      </c>
      <c r="F30" s="150">
        <v>67</v>
      </c>
      <c r="G30" s="150">
        <v>13</v>
      </c>
      <c r="H30" s="150">
        <v>6</v>
      </c>
      <c r="I30" s="150">
        <v>138</v>
      </c>
      <c r="J30" s="150">
        <v>53</v>
      </c>
      <c r="K30" s="150">
        <v>2</v>
      </c>
      <c r="L30" s="150">
        <v>3</v>
      </c>
      <c r="M30" s="150">
        <v>3</v>
      </c>
      <c r="N30" s="150">
        <v>5</v>
      </c>
      <c r="O30" s="150" t="s">
        <v>121</v>
      </c>
      <c r="P30" s="150">
        <v>1</v>
      </c>
      <c r="Q30" s="150" t="s">
        <v>121</v>
      </c>
      <c r="R30" s="151" t="s">
        <v>121</v>
      </c>
    </row>
    <row r="31" spans="1:18">
      <c r="A31" s="148">
        <v>30</v>
      </c>
      <c r="B31" s="149" t="s">
        <v>108</v>
      </c>
      <c r="C31" s="150">
        <v>1</v>
      </c>
      <c r="D31" s="150">
        <v>104</v>
      </c>
      <c r="E31" s="150">
        <v>52</v>
      </c>
      <c r="F31" s="150">
        <v>52</v>
      </c>
      <c r="G31" s="150">
        <v>3</v>
      </c>
      <c r="H31" s="150" t="s">
        <v>121</v>
      </c>
      <c r="I31" s="150">
        <v>34</v>
      </c>
      <c r="J31" s="150">
        <v>14</v>
      </c>
      <c r="K31" s="150">
        <v>15</v>
      </c>
      <c r="L31" s="150">
        <v>38</v>
      </c>
      <c r="M31" s="150" t="s">
        <v>121</v>
      </c>
      <c r="N31" s="150">
        <v>1</v>
      </c>
      <c r="O31" s="150" t="s">
        <v>121</v>
      </c>
      <c r="P31" s="150" t="s">
        <v>121</v>
      </c>
      <c r="Q31" s="150" t="s">
        <v>121</v>
      </c>
      <c r="R31" s="151">
        <v>1</v>
      </c>
    </row>
    <row r="32" spans="1:18">
      <c r="A32" s="153">
        <v>31</v>
      </c>
      <c r="B32" s="149" t="s">
        <v>74</v>
      </c>
      <c r="C32" s="150">
        <v>4</v>
      </c>
      <c r="D32" s="150">
        <v>246</v>
      </c>
      <c r="E32" s="150">
        <v>223</v>
      </c>
      <c r="F32" s="150">
        <v>23</v>
      </c>
      <c r="G32" s="150">
        <v>4</v>
      </c>
      <c r="H32" s="150">
        <v>2</v>
      </c>
      <c r="I32" s="150">
        <v>146</v>
      </c>
      <c r="J32" s="150">
        <v>18</v>
      </c>
      <c r="K32" s="150">
        <v>40</v>
      </c>
      <c r="L32" s="150">
        <v>1</v>
      </c>
      <c r="M32" s="150">
        <v>33</v>
      </c>
      <c r="N32" s="150">
        <v>2</v>
      </c>
      <c r="O32" s="150" t="s">
        <v>121</v>
      </c>
      <c r="P32" s="150" t="s">
        <v>121</v>
      </c>
      <c r="Q32" s="150" t="s">
        <v>121</v>
      </c>
      <c r="R32" s="151" t="s">
        <v>121</v>
      </c>
    </row>
    <row r="33" spans="1:18">
      <c r="A33" s="154">
        <v>32</v>
      </c>
      <c r="B33" s="155" t="s">
        <v>76</v>
      </c>
      <c r="C33" s="156">
        <v>40</v>
      </c>
      <c r="D33" s="156">
        <v>883</v>
      </c>
      <c r="E33" s="156">
        <v>523</v>
      </c>
      <c r="F33" s="156">
        <v>360</v>
      </c>
      <c r="G33" s="156">
        <v>49</v>
      </c>
      <c r="H33" s="156">
        <v>20</v>
      </c>
      <c r="I33" s="156">
        <v>440</v>
      </c>
      <c r="J33" s="156">
        <v>314</v>
      </c>
      <c r="K33" s="156">
        <v>37</v>
      </c>
      <c r="L33" s="156">
        <v>26</v>
      </c>
      <c r="M33" s="156">
        <v>7</v>
      </c>
      <c r="N33" s="156">
        <v>5</v>
      </c>
      <c r="O33" s="156" t="s">
        <v>121</v>
      </c>
      <c r="P33" s="156" t="s">
        <v>121</v>
      </c>
      <c r="Q33" s="156">
        <v>10</v>
      </c>
      <c r="R33" s="157">
        <v>5</v>
      </c>
    </row>
    <row r="34" spans="1:18">
      <c r="A34" s="158" t="s">
        <v>138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59" t="s">
        <v>116</v>
      </c>
    </row>
  </sheetData>
  <mergeCells count="13">
    <mergeCell ref="A1:R1"/>
    <mergeCell ref="A9:B9"/>
    <mergeCell ref="Q4:R7"/>
    <mergeCell ref="G6:H7"/>
    <mergeCell ref="I6:L6"/>
    <mergeCell ref="M6:N7"/>
    <mergeCell ref="I7:J7"/>
    <mergeCell ref="K7:L7"/>
    <mergeCell ref="A4:B8"/>
    <mergeCell ref="C4:C8"/>
    <mergeCell ref="D4:F7"/>
    <mergeCell ref="G4:N5"/>
    <mergeCell ref="O4:P7"/>
  </mergeCells>
  <phoneticPr fontId="26"/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landscape" r:id="rId1"/>
  <headerFooter>
    <oddHeader>&amp;R6. 工業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9"/>
  <sheetViews>
    <sheetView zoomScaleNormal="100" workbookViewId="0">
      <selection sqref="A1:N1"/>
    </sheetView>
  </sheetViews>
  <sheetFormatPr defaultColWidth="9" defaultRowHeight="13.5"/>
  <cols>
    <col min="1" max="1" width="4.875" style="53" customWidth="1"/>
    <col min="2" max="2" width="11.25" style="53" customWidth="1"/>
    <col min="3" max="3" width="0.875" style="53" customWidth="1"/>
    <col min="4" max="4" width="10" style="53" customWidth="1"/>
    <col min="5" max="14" width="11.625" style="53" customWidth="1"/>
    <col min="15" max="15" width="10.5" style="53" bestFit="1" customWidth="1"/>
    <col min="16" max="16384" width="9" style="53"/>
  </cols>
  <sheetData>
    <row r="1" spans="1:15" ht="21">
      <c r="A1" s="200" t="s">
        <v>77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5" ht="25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6.5" customHeight="1">
      <c r="A3" s="140" t="s">
        <v>115</v>
      </c>
      <c r="B3" s="140"/>
      <c r="C3" s="140"/>
      <c r="D3" s="54"/>
      <c r="E3" s="55"/>
      <c r="F3" s="55"/>
      <c r="G3" s="55"/>
      <c r="H3" s="55"/>
      <c r="I3" s="55"/>
      <c r="J3" s="55"/>
      <c r="K3" s="55"/>
      <c r="L3" s="55"/>
      <c r="M3" s="55"/>
      <c r="N3" s="56" t="s">
        <v>22</v>
      </c>
    </row>
    <row r="4" spans="1:15" ht="15" customHeight="1">
      <c r="A4" s="257" t="s">
        <v>34</v>
      </c>
      <c r="B4" s="257"/>
      <c r="C4" s="258"/>
      <c r="D4" s="266" t="s">
        <v>78</v>
      </c>
      <c r="E4" s="250" t="s">
        <v>23</v>
      </c>
      <c r="F4" s="251"/>
      <c r="G4" s="251"/>
      <c r="H4" s="251"/>
      <c r="I4" s="251"/>
      <c r="J4" s="252"/>
      <c r="K4" s="264" t="s">
        <v>79</v>
      </c>
      <c r="L4" s="261" t="s">
        <v>139</v>
      </c>
      <c r="M4" s="263" t="s">
        <v>118</v>
      </c>
      <c r="N4" s="255" t="s">
        <v>119</v>
      </c>
    </row>
    <row r="5" spans="1:15" ht="27" customHeight="1">
      <c r="A5" s="259"/>
      <c r="B5" s="259"/>
      <c r="C5" s="260"/>
      <c r="D5" s="267"/>
      <c r="E5" s="57" t="s">
        <v>26</v>
      </c>
      <c r="F5" s="57" t="s">
        <v>27</v>
      </c>
      <c r="G5" s="57" t="s">
        <v>28</v>
      </c>
      <c r="H5" s="138" t="s">
        <v>94</v>
      </c>
      <c r="I5" s="57" t="s">
        <v>80</v>
      </c>
      <c r="J5" s="57" t="s">
        <v>95</v>
      </c>
      <c r="K5" s="265"/>
      <c r="L5" s="262"/>
      <c r="M5" s="262"/>
      <c r="N5" s="256"/>
    </row>
    <row r="6" spans="1:15" ht="15" customHeight="1">
      <c r="A6" s="253" t="s">
        <v>140</v>
      </c>
      <c r="B6" s="254"/>
      <c r="C6" s="254"/>
      <c r="D6" s="129">
        <v>597</v>
      </c>
      <c r="E6" s="130">
        <v>40548375</v>
      </c>
      <c r="F6" s="130">
        <v>31223957</v>
      </c>
      <c r="G6" s="130">
        <v>5045983</v>
      </c>
      <c r="H6" s="130">
        <v>6606</v>
      </c>
      <c r="I6" s="130">
        <v>265325</v>
      </c>
      <c r="J6" s="130">
        <v>4006504</v>
      </c>
      <c r="K6" s="131">
        <f>E6/D6</f>
        <v>67920.22613065326</v>
      </c>
      <c r="L6" s="130">
        <v>6706604</v>
      </c>
      <c r="M6" s="130">
        <v>22880732</v>
      </c>
      <c r="N6" s="132">
        <v>16564973</v>
      </c>
      <c r="O6" s="58"/>
    </row>
    <row r="7" spans="1:15" ht="15" customHeight="1">
      <c r="A7" s="171">
        <v>9</v>
      </c>
      <c r="B7" s="172" t="s">
        <v>35</v>
      </c>
      <c r="C7" s="173"/>
      <c r="D7" s="133">
        <v>58</v>
      </c>
      <c r="E7" s="134">
        <v>2422241</v>
      </c>
      <c r="F7" s="134">
        <v>2007248</v>
      </c>
      <c r="G7" s="134">
        <v>39497</v>
      </c>
      <c r="H7" s="134" t="s">
        <v>121</v>
      </c>
      <c r="I7" s="134" t="s">
        <v>121</v>
      </c>
      <c r="J7" s="134">
        <v>375496</v>
      </c>
      <c r="K7" s="131">
        <f t="shared" ref="K7:K30" si="0">E7/D7</f>
        <v>41762.775862068964</v>
      </c>
      <c r="L7" s="134">
        <v>428046</v>
      </c>
      <c r="M7" s="134">
        <v>1397842</v>
      </c>
      <c r="N7" s="135">
        <v>977637</v>
      </c>
      <c r="O7" s="58"/>
    </row>
    <row r="8" spans="1:15" ht="15" customHeight="1">
      <c r="A8" s="171" t="s">
        <v>36</v>
      </c>
      <c r="B8" s="172" t="s">
        <v>37</v>
      </c>
      <c r="C8" s="173"/>
      <c r="D8" s="133">
        <v>11</v>
      </c>
      <c r="E8" s="134">
        <v>42707</v>
      </c>
      <c r="F8" s="134">
        <v>38611</v>
      </c>
      <c r="G8" s="134">
        <v>280</v>
      </c>
      <c r="H8" s="134" t="s">
        <v>121</v>
      </c>
      <c r="I8" s="134" t="s">
        <v>121</v>
      </c>
      <c r="J8" s="134">
        <v>3816</v>
      </c>
      <c r="K8" s="131">
        <f t="shared" si="0"/>
        <v>3882.4545454545455</v>
      </c>
      <c r="L8" s="134">
        <v>14043</v>
      </c>
      <c r="M8" s="134">
        <v>11094</v>
      </c>
      <c r="N8" s="135">
        <v>24278</v>
      </c>
      <c r="O8" s="58"/>
    </row>
    <row r="9" spans="1:15" ht="15" customHeight="1">
      <c r="A9" s="171" t="s">
        <v>38</v>
      </c>
      <c r="B9" s="172" t="s">
        <v>39</v>
      </c>
      <c r="C9" s="173"/>
      <c r="D9" s="133">
        <v>145</v>
      </c>
      <c r="E9" s="134">
        <v>7870379</v>
      </c>
      <c r="F9" s="134">
        <v>4554902</v>
      </c>
      <c r="G9" s="134">
        <v>2736495</v>
      </c>
      <c r="H9" s="134">
        <v>5522</v>
      </c>
      <c r="I9" s="134">
        <v>191</v>
      </c>
      <c r="J9" s="134">
        <v>573269</v>
      </c>
      <c r="K9" s="131">
        <f t="shared" si="0"/>
        <v>54278.475862068968</v>
      </c>
      <c r="L9" s="134">
        <v>1594919</v>
      </c>
      <c r="M9" s="134">
        <v>4179509</v>
      </c>
      <c r="N9" s="135">
        <v>3393759</v>
      </c>
      <c r="O9" s="58"/>
    </row>
    <row r="10" spans="1:15" ht="15" customHeight="1">
      <c r="A10" s="59" t="s">
        <v>40</v>
      </c>
      <c r="B10" s="60" t="s">
        <v>41</v>
      </c>
      <c r="C10" s="61"/>
      <c r="D10" s="133">
        <v>18</v>
      </c>
      <c r="E10" s="134">
        <v>2900976</v>
      </c>
      <c r="F10" s="134">
        <v>2795550</v>
      </c>
      <c r="G10" s="134">
        <v>50107</v>
      </c>
      <c r="H10" s="134" t="s">
        <v>121</v>
      </c>
      <c r="I10" s="134" t="s">
        <v>121</v>
      </c>
      <c r="J10" s="134">
        <v>55319</v>
      </c>
      <c r="K10" s="131">
        <f t="shared" si="0"/>
        <v>161165.33333333334</v>
      </c>
      <c r="L10" s="134">
        <v>115390</v>
      </c>
      <c r="M10" s="134">
        <v>2480617</v>
      </c>
      <c r="N10" s="135">
        <v>383505</v>
      </c>
      <c r="O10" s="58"/>
    </row>
    <row r="11" spans="1:15" ht="15" customHeight="1">
      <c r="A11" s="59" t="s">
        <v>42</v>
      </c>
      <c r="B11" s="60" t="s">
        <v>43</v>
      </c>
      <c r="C11" s="61"/>
      <c r="D11" s="133">
        <v>13</v>
      </c>
      <c r="E11" s="134">
        <v>439232</v>
      </c>
      <c r="F11" s="134">
        <v>421572</v>
      </c>
      <c r="G11" s="134">
        <v>4625</v>
      </c>
      <c r="H11" s="134" t="s">
        <v>121</v>
      </c>
      <c r="I11" s="134">
        <v>1071</v>
      </c>
      <c r="J11" s="134">
        <v>11964</v>
      </c>
      <c r="K11" s="131">
        <f t="shared" si="0"/>
        <v>33787.076923076922</v>
      </c>
      <c r="L11" s="134">
        <v>125047</v>
      </c>
      <c r="M11" s="134">
        <v>158058</v>
      </c>
      <c r="N11" s="135">
        <v>254123</v>
      </c>
      <c r="O11" s="58"/>
    </row>
    <row r="12" spans="1:15" ht="15" customHeight="1">
      <c r="A12" s="59" t="s">
        <v>44</v>
      </c>
      <c r="B12" s="60" t="s">
        <v>45</v>
      </c>
      <c r="C12" s="61"/>
      <c r="D12" s="133">
        <v>20</v>
      </c>
      <c r="E12" s="134">
        <v>641978</v>
      </c>
      <c r="F12" s="134">
        <v>627305</v>
      </c>
      <c r="G12" s="134">
        <v>5843</v>
      </c>
      <c r="H12" s="134" t="s">
        <v>121</v>
      </c>
      <c r="I12" s="134" t="s">
        <v>121</v>
      </c>
      <c r="J12" s="134">
        <v>8830</v>
      </c>
      <c r="K12" s="131">
        <f t="shared" si="0"/>
        <v>32098.9</v>
      </c>
      <c r="L12" s="134">
        <v>100887</v>
      </c>
      <c r="M12" s="134">
        <v>367145</v>
      </c>
      <c r="N12" s="135">
        <v>253127</v>
      </c>
      <c r="O12" s="58"/>
    </row>
    <row r="13" spans="1:15" ht="15" customHeight="1">
      <c r="A13" s="59" t="s">
        <v>46</v>
      </c>
      <c r="B13" s="60" t="s">
        <v>47</v>
      </c>
      <c r="C13" s="61"/>
      <c r="D13" s="133">
        <v>44</v>
      </c>
      <c r="E13" s="134">
        <v>1261401</v>
      </c>
      <c r="F13" s="134">
        <v>969349</v>
      </c>
      <c r="G13" s="134">
        <v>204378</v>
      </c>
      <c r="H13" s="134" t="s">
        <v>121</v>
      </c>
      <c r="I13" s="134" t="s">
        <v>121</v>
      </c>
      <c r="J13" s="134">
        <v>87674</v>
      </c>
      <c r="K13" s="131">
        <f t="shared" si="0"/>
        <v>28668.204545454544</v>
      </c>
      <c r="L13" s="134">
        <v>312256</v>
      </c>
      <c r="M13" s="134">
        <v>497928</v>
      </c>
      <c r="N13" s="135">
        <v>696081</v>
      </c>
      <c r="O13" s="58"/>
    </row>
    <row r="14" spans="1:15" ht="15" customHeight="1">
      <c r="A14" s="59" t="s">
        <v>48</v>
      </c>
      <c r="B14" s="60" t="s">
        <v>49</v>
      </c>
      <c r="C14" s="61"/>
      <c r="D14" s="133">
        <v>20</v>
      </c>
      <c r="E14" s="134">
        <v>6222968</v>
      </c>
      <c r="F14" s="134">
        <v>5591937</v>
      </c>
      <c r="G14" s="134">
        <v>327518</v>
      </c>
      <c r="H14" s="134" t="s">
        <v>121</v>
      </c>
      <c r="I14" s="134" t="s">
        <v>121</v>
      </c>
      <c r="J14" s="134">
        <v>303513</v>
      </c>
      <c r="K14" s="131">
        <f t="shared" si="0"/>
        <v>311148.40000000002</v>
      </c>
      <c r="L14" s="134">
        <v>488633</v>
      </c>
      <c r="M14" s="134">
        <v>3845448</v>
      </c>
      <c r="N14" s="135">
        <v>2345042</v>
      </c>
      <c r="O14" s="58"/>
    </row>
    <row r="15" spans="1:15" ht="15" customHeight="1">
      <c r="A15" s="59" t="s">
        <v>50</v>
      </c>
      <c r="B15" s="60" t="s">
        <v>51</v>
      </c>
      <c r="C15" s="61"/>
      <c r="D15" s="133">
        <v>4</v>
      </c>
      <c r="E15" s="134">
        <v>292622</v>
      </c>
      <c r="F15" s="134">
        <v>291427</v>
      </c>
      <c r="G15" s="134" t="s">
        <v>121</v>
      </c>
      <c r="H15" s="134" t="s">
        <v>121</v>
      </c>
      <c r="I15" s="134" t="s">
        <v>121</v>
      </c>
      <c r="J15" s="134">
        <v>1195</v>
      </c>
      <c r="K15" s="131">
        <f t="shared" si="0"/>
        <v>73155.5</v>
      </c>
      <c r="L15" s="134">
        <v>17049</v>
      </c>
      <c r="M15" s="134">
        <v>211035</v>
      </c>
      <c r="N15" s="135">
        <v>74169</v>
      </c>
      <c r="O15" s="58"/>
    </row>
    <row r="16" spans="1:15" ht="15" customHeight="1">
      <c r="A16" s="59" t="s">
        <v>52</v>
      </c>
      <c r="B16" s="60" t="s">
        <v>53</v>
      </c>
      <c r="C16" s="61"/>
      <c r="D16" s="133">
        <v>41</v>
      </c>
      <c r="E16" s="134">
        <v>3870209</v>
      </c>
      <c r="F16" s="134">
        <v>2323819</v>
      </c>
      <c r="G16" s="136">
        <v>87407</v>
      </c>
      <c r="H16" s="136" t="s">
        <v>121</v>
      </c>
      <c r="I16" s="136" t="s">
        <v>121</v>
      </c>
      <c r="J16" s="134">
        <v>1458983</v>
      </c>
      <c r="K16" s="131">
        <f t="shared" si="0"/>
        <v>94395.341463414632</v>
      </c>
      <c r="L16" s="134">
        <v>626383</v>
      </c>
      <c r="M16" s="134">
        <v>2350065</v>
      </c>
      <c r="N16" s="137">
        <v>1406822</v>
      </c>
      <c r="O16" s="58"/>
    </row>
    <row r="17" spans="1:15" ht="15" customHeight="1">
      <c r="A17" s="171" t="s">
        <v>54</v>
      </c>
      <c r="B17" s="172" t="s">
        <v>55</v>
      </c>
      <c r="C17" s="173"/>
      <c r="D17" s="174">
        <v>4</v>
      </c>
      <c r="E17" s="175">
        <v>98261</v>
      </c>
      <c r="F17" s="175">
        <v>70393</v>
      </c>
      <c r="G17" s="175" t="s">
        <v>145</v>
      </c>
      <c r="H17" s="175" t="s">
        <v>121</v>
      </c>
      <c r="I17" s="175" t="s">
        <v>145</v>
      </c>
      <c r="J17" s="175">
        <v>11724</v>
      </c>
      <c r="K17" s="131">
        <f t="shared" si="0"/>
        <v>24565.25</v>
      </c>
      <c r="L17" s="175">
        <v>25491</v>
      </c>
      <c r="M17" s="175">
        <v>32067</v>
      </c>
      <c r="N17" s="176">
        <v>60353</v>
      </c>
      <c r="O17" s="58"/>
    </row>
    <row r="18" spans="1:15" ht="15" customHeight="1">
      <c r="A18" s="171" t="s">
        <v>117</v>
      </c>
      <c r="B18" s="172" t="s">
        <v>142</v>
      </c>
      <c r="C18" s="173"/>
      <c r="D18" s="174">
        <v>1</v>
      </c>
      <c r="E18" s="175" t="s">
        <v>145</v>
      </c>
      <c r="F18" s="175" t="s">
        <v>145</v>
      </c>
      <c r="G18" s="175" t="s">
        <v>121</v>
      </c>
      <c r="H18" s="175" t="s">
        <v>121</v>
      </c>
      <c r="I18" s="175" t="s">
        <v>121</v>
      </c>
      <c r="J18" s="175" t="s">
        <v>121</v>
      </c>
      <c r="K18" s="131" t="s">
        <v>145</v>
      </c>
      <c r="L18" s="139" t="s">
        <v>145</v>
      </c>
      <c r="M18" s="139" t="s">
        <v>145</v>
      </c>
      <c r="N18" s="193" t="s">
        <v>145</v>
      </c>
      <c r="O18" s="192"/>
    </row>
    <row r="19" spans="1:15" ht="15" customHeight="1">
      <c r="A19" s="171" t="s">
        <v>56</v>
      </c>
      <c r="B19" s="172" t="s">
        <v>57</v>
      </c>
      <c r="C19" s="173"/>
      <c r="D19" s="174">
        <v>18</v>
      </c>
      <c r="E19" s="175">
        <v>977802</v>
      </c>
      <c r="F19" s="175">
        <v>829020</v>
      </c>
      <c r="G19" s="175">
        <v>23533</v>
      </c>
      <c r="H19" s="175" t="s">
        <v>145</v>
      </c>
      <c r="I19" s="175" t="s">
        <v>145</v>
      </c>
      <c r="J19" s="175">
        <v>122900</v>
      </c>
      <c r="K19" s="131">
        <f t="shared" si="0"/>
        <v>54322.333333333336</v>
      </c>
      <c r="L19" s="175">
        <v>119115</v>
      </c>
      <c r="M19" s="175">
        <v>465987</v>
      </c>
      <c r="N19" s="176">
        <v>467528</v>
      </c>
      <c r="O19" s="58"/>
    </row>
    <row r="20" spans="1:15" ht="15" customHeight="1">
      <c r="A20" s="171" t="s">
        <v>58</v>
      </c>
      <c r="B20" s="172" t="s">
        <v>59</v>
      </c>
      <c r="C20" s="173"/>
      <c r="D20" s="174">
        <v>10</v>
      </c>
      <c r="E20" s="175">
        <v>293444</v>
      </c>
      <c r="F20" s="175">
        <v>271873</v>
      </c>
      <c r="G20" s="175">
        <v>14565</v>
      </c>
      <c r="H20" s="175" t="s">
        <v>121</v>
      </c>
      <c r="I20" s="175" t="s">
        <v>121</v>
      </c>
      <c r="J20" s="175">
        <v>7006</v>
      </c>
      <c r="K20" s="131">
        <f t="shared" si="0"/>
        <v>29344.400000000001</v>
      </c>
      <c r="L20" s="175">
        <v>43327</v>
      </c>
      <c r="M20" s="175">
        <v>187116</v>
      </c>
      <c r="N20" s="176">
        <v>96771</v>
      </c>
      <c r="O20" s="58"/>
    </row>
    <row r="21" spans="1:15" ht="15" customHeight="1">
      <c r="A21" s="171" t="s">
        <v>60</v>
      </c>
      <c r="B21" s="172" t="s">
        <v>61</v>
      </c>
      <c r="C21" s="173"/>
      <c r="D21" s="174">
        <v>6</v>
      </c>
      <c r="E21" s="175">
        <v>1028033</v>
      </c>
      <c r="F21" s="175">
        <v>962844</v>
      </c>
      <c r="G21" s="175">
        <v>65189</v>
      </c>
      <c r="H21" s="175" t="s">
        <v>121</v>
      </c>
      <c r="I21" s="175" t="s">
        <v>121</v>
      </c>
      <c r="J21" s="175" t="s">
        <v>121</v>
      </c>
      <c r="K21" s="131">
        <f t="shared" si="0"/>
        <v>171338.83333333334</v>
      </c>
      <c r="L21" s="175">
        <v>134110</v>
      </c>
      <c r="M21" s="175">
        <v>707882</v>
      </c>
      <c r="N21" s="176">
        <v>300068</v>
      </c>
      <c r="O21" s="58"/>
    </row>
    <row r="22" spans="1:15" ht="15" customHeight="1">
      <c r="A22" s="171" t="s">
        <v>62</v>
      </c>
      <c r="B22" s="172" t="s">
        <v>63</v>
      </c>
      <c r="C22" s="173"/>
      <c r="D22" s="174">
        <v>53</v>
      </c>
      <c r="E22" s="175">
        <v>3266000</v>
      </c>
      <c r="F22" s="175">
        <v>2128595</v>
      </c>
      <c r="G22" s="175" t="s">
        <v>145</v>
      </c>
      <c r="H22" s="175" t="s">
        <v>145</v>
      </c>
      <c r="I22" s="175">
        <v>1650</v>
      </c>
      <c r="J22" s="175">
        <v>148263</v>
      </c>
      <c r="K22" s="131">
        <f t="shared" si="0"/>
        <v>61622.641509433961</v>
      </c>
      <c r="L22" s="175">
        <v>621776</v>
      </c>
      <c r="M22" s="175">
        <v>1488691</v>
      </c>
      <c r="N22" s="176">
        <v>1624294</v>
      </c>
      <c r="O22" s="58"/>
    </row>
    <row r="23" spans="1:15" ht="15" customHeight="1">
      <c r="A23" s="171" t="s">
        <v>64</v>
      </c>
      <c r="B23" s="172" t="s">
        <v>65</v>
      </c>
      <c r="C23" s="173"/>
      <c r="D23" s="174">
        <v>11</v>
      </c>
      <c r="E23" s="175">
        <v>292474</v>
      </c>
      <c r="F23" s="175">
        <v>242515</v>
      </c>
      <c r="G23" s="175">
        <v>16798</v>
      </c>
      <c r="H23" s="175" t="s">
        <v>121</v>
      </c>
      <c r="I23" s="175">
        <v>28934</v>
      </c>
      <c r="J23" s="175">
        <v>4227</v>
      </c>
      <c r="K23" s="131">
        <f t="shared" si="0"/>
        <v>26588.545454545456</v>
      </c>
      <c r="L23" s="175">
        <v>58730</v>
      </c>
      <c r="M23" s="175">
        <v>139733</v>
      </c>
      <c r="N23" s="176">
        <v>139433</v>
      </c>
      <c r="O23" s="58"/>
    </row>
    <row r="24" spans="1:15" ht="15" customHeight="1">
      <c r="A24" s="171" t="s">
        <v>66</v>
      </c>
      <c r="B24" s="172" t="s">
        <v>67</v>
      </c>
      <c r="C24" s="173"/>
      <c r="D24" s="174">
        <v>49</v>
      </c>
      <c r="E24" s="175">
        <v>2823363</v>
      </c>
      <c r="F24" s="175">
        <v>2392535</v>
      </c>
      <c r="G24" s="175">
        <v>146660</v>
      </c>
      <c r="H24" s="175" t="s">
        <v>121</v>
      </c>
      <c r="I24" s="175">
        <v>220017</v>
      </c>
      <c r="J24" s="175">
        <v>64151</v>
      </c>
      <c r="K24" s="131">
        <f t="shared" si="0"/>
        <v>57619.65306122449</v>
      </c>
      <c r="L24" s="175">
        <v>732551</v>
      </c>
      <c r="M24" s="175">
        <v>1379705</v>
      </c>
      <c r="N24" s="176">
        <v>1348169</v>
      </c>
      <c r="O24" s="58"/>
    </row>
    <row r="25" spans="1:15" ht="15" customHeight="1">
      <c r="A25" s="171" t="s">
        <v>68</v>
      </c>
      <c r="B25" s="172" t="s">
        <v>69</v>
      </c>
      <c r="C25" s="173"/>
      <c r="D25" s="174">
        <v>5</v>
      </c>
      <c r="E25" s="175">
        <v>430806</v>
      </c>
      <c r="F25" s="175">
        <v>423406</v>
      </c>
      <c r="G25" s="175">
        <v>6515</v>
      </c>
      <c r="H25" s="175" t="s">
        <v>121</v>
      </c>
      <c r="I25" s="175" t="s">
        <v>121</v>
      </c>
      <c r="J25" s="175">
        <v>885</v>
      </c>
      <c r="K25" s="131">
        <f t="shared" si="0"/>
        <v>86161.2</v>
      </c>
      <c r="L25" s="175">
        <v>74493</v>
      </c>
      <c r="M25" s="175">
        <v>261184</v>
      </c>
      <c r="N25" s="176">
        <v>157769</v>
      </c>
      <c r="O25" s="58"/>
    </row>
    <row r="26" spans="1:15" ht="15" customHeight="1">
      <c r="A26" s="171" t="s">
        <v>70</v>
      </c>
      <c r="B26" s="177" t="s">
        <v>107</v>
      </c>
      <c r="C26" s="173"/>
      <c r="D26" s="174">
        <v>10</v>
      </c>
      <c r="E26" s="175">
        <v>3180610</v>
      </c>
      <c r="F26" s="175">
        <v>2574597</v>
      </c>
      <c r="G26" s="175">
        <v>162214</v>
      </c>
      <c r="H26" s="175" t="s">
        <v>121</v>
      </c>
      <c r="I26" s="175" t="s">
        <v>121</v>
      </c>
      <c r="J26" s="175">
        <v>443799</v>
      </c>
      <c r="K26" s="131">
        <f t="shared" si="0"/>
        <v>318061</v>
      </c>
      <c r="L26" s="175">
        <v>586248</v>
      </c>
      <c r="M26" s="175">
        <v>1482728</v>
      </c>
      <c r="N26" s="176">
        <v>1671437</v>
      </c>
      <c r="O26" s="58"/>
    </row>
    <row r="27" spans="1:15" ht="15" customHeight="1">
      <c r="A27" s="171" t="s">
        <v>71</v>
      </c>
      <c r="B27" s="172" t="s">
        <v>72</v>
      </c>
      <c r="C27" s="173"/>
      <c r="D27" s="174">
        <v>11</v>
      </c>
      <c r="E27" s="175">
        <v>395732</v>
      </c>
      <c r="F27" s="175">
        <v>284064</v>
      </c>
      <c r="G27" s="175">
        <v>24627</v>
      </c>
      <c r="H27" s="175" t="s">
        <v>121</v>
      </c>
      <c r="I27" s="175">
        <v>244</v>
      </c>
      <c r="J27" s="175">
        <v>86797</v>
      </c>
      <c r="K27" s="131">
        <f t="shared" si="0"/>
        <v>35975.63636363636</v>
      </c>
      <c r="L27" s="175">
        <v>103480</v>
      </c>
      <c r="M27" s="175">
        <v>182197</v>
      </c>
      <c r="N27" s="176">
        <v>194294</v>
      </c>
      <c r="O27" s="58"/>
    </row>
    <row r="28" spans="1:15" ht="15" customHeight="1">
      <c r="A28" s="171" t="s">
        <v>109</v>
      </c>
      <c r="B28" s="172" t="s">
        <v>108</v>
      </c>
      <c r="C28" s="173"/>
      <c r="D28" s="174">
        <v>1</v>
      </c>
      <c r="E28" s="175" t="s">
        <v>145</v>
      </c>
      <c r="F28" s="175" t="s">
        <v>145</v>
      </c>
      <c r="G28" s="175" t="s">
        <v>121</v>
      </c>
      <c r="H28" s="175" t="s">
        <v>121</v>
      </c>
      <c r="I28" s="175" t="s">
        <v>121</v>
      </c>
      <c r="J28" s="175" t="s">
        <v>145</v>
      </c>
      <c r="K28" s="175" t="s">
        <v>145</v>
      </c>
      <c r="L28" s="175" t="s">
        <v>145</v>
      </c>
      <c r="M28" s="175" t="s">
        <v>145</v>
      </c>
      <c r="N28" s="176" t="s">
        <v>145</v>
      </c>
      <c r="O28" s="192"/>
    </row>
    <row r="29" spans="1:15" ht="15" customHeight="1">
      <c r="A29" s="171" t="s">
        <v>73</v>
      </c>
      <c r="B29" s="172" t="s">
        <v>74</v>
      </c>
      <c r="C29" s="178"/>
      <c r="D29" s="174">
        <v>4</v>
      </c>
      <c r="E29" s="175">
        <v>521938</v>
      </c>
      <c r="F29" s="175">
        <v>519238</v>
      </c>
      <c r="G29" s="175">
        <v>2700</v>
      </c>
      <c r="H29" s="175" t="s">
        <v>121</v>
      </c>
      <c r="I29" s="175" t="s">
        <v>121</v>
      </c>
      <c r="J29" s="175" t="s">
        <v>121</v>
      </c>
      <c r="K29" s="131">
        <f t="shared" si="0"/>
        <v>130484.5</v>
      </c>
      <c r="L29" s="175">
        <v>99087</v>
      </c>
      <c r="M29" s="175">
        <v>253190</v>
      </c>
      <c r="N29" s="176">
        <v>250599</v>
      </c>
      <c r="O29" s="192"/>
    </row>
    <row r="30" spans="1:15" ht="15" customHeight="1">
      <c r="A30" s="179" t="s">
        <v>75</v>
      </c>
      <c r="B30" s="180" t="s">
        <v>76</v>
      </c>
      <c r="C30" s="181"/>
      <c r="D30" s="182">
        <v>40</v>
      </c>
      <c r="E30" s="183">
        <v>1093526</v>
      </c>
      <c r="F30" s="183">
        <v>749920</v>
      </c>
      <c r="G30" s="183">
        <v>132066</v>
      </c>
      <c r="H30" s="183">
        <v>76</v>
      </c>
      <c r="I30" s="183" t="s">
        <v>145</v>
      </c>
      <c r="J30" s="183" t="s">
        <v>145</v>
      </c>
      <c r="K30" s="131">
        <f t="shared" si="0"/>
        <v>27338.15</v>
      </c>
      <c r="L30" s="183">
        <v>245786</v>
      </c>
      <c r="M30" s="183">
        <v>661514</v>
      </c>
      <c r="N30" s="184">
        <v>407331</v>
      </c>
      <c r="O30" s="58"/>
    </row>
    <row r="31" spans="1:15">
      <c r="A31" s="185" t="s">
        <v>81</v>
      </c>
      <c r="B31" s="185"/>
      <c r="C31" s="186"/>
      <c r="D31" s="186"/>
      <c r="E31" s="186"/>
      <c r="F31" s="178"/>
      <c r="G31" s="178"/>
      <c r="H31" s="178"/>
      <c r="I31" s="178"/>
      <c r="J31" s="178"/>
      <c r="K31" s="187"/>
      <c r="L31" s="186"/>
      <c r="M31" s="186"/>
      <c r="N31" s="159" t="s">
        <v>116</v>
      </c>
    </row>
    <row r="32" spans="1:15">
      <c r="A32" s="63" t="s">
        <v>33</v>
      </c>
      <c r="B32" s="63"/>
      <c r="C32" s="55"/>
      <c r="D32" s="55"/>
      <c r="E32" s="55"/>
      <c r="F32" s="55"/>
      <c r="G32" s="55"/>
      <c r="H32" s="55"/>
      <c r="I32" s="64"/>
      <c r="J32" s="55"/>
      <c r="K32" s="55"/>
      <c r="L32" s="55"/>
      <c r="M32" s="55"/>
      <c r="N32" s="62"/>
    </row>
    <row r="33" spans="1:5">
      <c r="A33" s="63" t="s">
        <v>93</v>
      </c>
    </row>
    <row r="34" spans="1:5">
      <c r="A34" s="123"/>
      <c r="E34" s="65"/>
    </row>
    <row r="49" spans="9:9" ht="14.25">
      <c r="I49" s="66"/>
    </row>
  </sheetData>
  <mergeCells count="9">
    <mergeCell ref="A1:N1"/>
    <mergeCell ref="E4:J4"/>
    <mergeCell ref="A6:C6"/>
    <mergeCell ref="N4:N5"/>
    <mergeCell ref="A4:C5"/>
    <mergeCell ref="L4:L5"/>
    <mergeCell ref="M4:M5"/>
    <mergeCell ref="K4:K5"/>
    <mergeCell ref="D4:D5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&amp;R6.  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6-1</vt:lpstr>
      <vt:lpstr>6-2</vt:lpstr>
      <vt:lpstr>6-3 </vt:lpstr>
      <vt:lpstr>6-4</vt:lpstr>
      <vt:lpstr>'6-2'!Print_Area</vt:lpstr>
      <vt:lpstr>'6-3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2023-11-24T00:52:39Z</cp:lastPrinted>
  <dcterms:created xsi:type="dcterms:W3CDTF">2014-03-14T05:32:00Z</dcterms:created>
  <dcterms:modified xsi:type="dcterms:W3CDTF">2024-03-26T02:54:45Z</dcterms:modified>
</cp:coreProperties>
</file>