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02_統計書\R05\04 発行\原稿\xls\"/>
    </mc:Choice>
  </mc:AlternateContent>
  <xr:revisionPtr revIDLastSave="0" documentId="13_ncr:1_{44B588D4-00C3-41CC-AF21-B8E7D4B63F41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8-1" sheetId="1" r:id="rId1"/>
    <sheet name="8-2" sheetId="2" r:id="rId2"/>
    <sheet name="8-3" sheetId="3" r:id="rId3"/>
    <sheet name="8-4" sheetId="4" r:id="rId4"/>
    <sheet name="8-5" sheetId="8" r:id="rId5"/>
    <sheet name="8-6" sheetId="6" r:id="rId6"/>
    <sheet name="8-7" sheetId="7" r:id="rId7"/>
  </sheets>
  <definedNames>
    <definedName name="_1課税状況_P158">#REF!</definedName>
    <definedName name="_2課税状況_P159">#REF!</definedName>
    <definedName name="_xlnm._FilterDatabase" localSheetId="2" hidden="1">'8-3'!$A$5:$F$78</definedName>
    <definedName name="_xlnm._FilterDatabase" localSheetId="3" hidden="1">'8-4'!$A$5:$H$82</definedName>
    <definedName name="_xlnm.Print_Area" localSheetId="1">'8-2'!$A$1:$Y$32</definedName>
  </definedNames>
  <calcPr calcId="191029" refMode="R1C1"/>
</workbook>
</file>

<file path=xl/calcChain.xml><?xml version="1.0" encoding="utf-8"?>
<calcChain xmlns="http://schemas.openxmlformats.org/spreadsheetml/2006/main">
  <c r="R26" i="7" l="1"/>
  <c r="R27" i="7"/>
  <c r="R28" i="7"/>
  <c r="R25" i="7"/>
  <c r="R24" i="7"/>
  <c r="R23" i="7"/>
  <c r="R22" i="7"/>
  <c r="R21" i="7"/>
  <c r="R20" i="7"/>
  <c r="R19" i="7"/>
  <c r="R18" i="7"/>
  <c r="R17" i="7"/>
  <c r="R15" i="7"/>
  <c r="R10" i="7" l="1"/>
  <c r="X10" i="6" l="1"/>
  <c r="V18" i="6"/>
  <c r="V19" i="6"/>
  <c r="V20" i="6"/>
  <c r="V21" i="6"/>
  <c r="V22" i="6"/>
  <c r="V23" i="6"/>
  <c r="V24" i="6"/>
  <c r="V25" i="6"/>
  <c r="V26" i="6"/>
  <c r="V27" i="6"/>
  <c r="V28" i="6"/>
  <c r="V17" i="6"/>
</calcChain>
</file>

<file path=xl/sharedStrings.xml><?xml version="1.0" encoding="utf-8"?>
<sst xmlns="http://schemas.openxmlformats.org/spreadsheetml/2006/main" count="346" uniqueCount="205">
  <si>
    <t>8-1． 消 費 者 物 価 指 数 （ 総 合 ）</t>
    <phoneticPr fontId="5"/>
  </si>
  <si>
    <t>年次</t>
    <phoneticPr fontId="5"/>
  </si>
  <si>
    <t>全国</t>
  </si>
  <si>
    <t>福井市</t>
  </si>
  <si>
    <t>東京都区部</t>
    <phoneticPr fontId="5"/>
  </si>
  <si>
    <t>富山市</t>
  </si>
  <si>
    <t>金沢市</t>
  </si>
  <si>
    <t>指数</t>
  </si>
  <si>
    <t>対前年
上昇率</t>
    <rPh sb="0" eb="1">
      <t>タイ</t>
    </rPh>
    <rPh sb="1" eb="3">
      <t>ゼンネン</t>
    </rPh>
    <rPh sb="4" eb="7">
      <t>ジョウショウリツ</t>
    </rPh>
    <phoneticPr fontId="5"/>
  </si>
  <si>
    <t>資料　総務省統計局</t>
    <rPh sb="0" eb="2">
      <t>シリョウ</t>
    </rPh>
    <rPh sb="3" eb="6">
      <t>ソウムショウ</t>
    </rPh>
    <rPh sb="6" eb="9">
      <t>トウケイキョク</t>
    </rPh>
    <phoneticPr fontId="5"/>
  </si>
  <si>
    <t>8-2．  消 費 者 物 価 指 数 （ 項 目 別 ）</t>
    <rPh sb="22" eb="23">
      <t>コウ</t>
    </rPh>
    <rPh sb="24" eb="25">
      <t>メ</t>
    </rPh>
    <rPh sb="26" eb="27">
      <t>ベツ</t>
    </rPh>
    <phoneticPr fontId="5"/>
  </si>
  <si>
    <t/>
  </si>
  <si>
    <t>年</t>
    <rPh sb="0" eb="1">
      <t>ネン</t>
    </rPh>
    <phoneticPr fontId="5"/>
  </si>
  <si>
    <t>総合</t>
  </si>
  <si>
    <t>食料</t>
  </si>
  <si>
    <t>住居</t>
  </si>
  <si>
    <t>光熱・水道</t>
    <phoneticPr fontId="10"/>
  </si>
  <si>
    <t>家具・家事用品</t>
  </si>
  <si>
    <t>被服及び履物</t>
    <rPh sb="1" eb="2">
      <t>フク</t>
    </rPh>
    <phoneticPr fontId="10"/>
  </si>
  <si>
    <t>保健医療</t>
  </si>
  <si>
    <t>交通・通信</t>
    <phoneticPr fontId="5"/>
  </si>
  <si>
    <t>教育</t>
  </si>
  <si>
    <t>教養娯楽</t>
    <phoneticPr fontId="5"/>
  </si>
  <si>
    <t>諸雑費</t>
  </si>
  <si>
    <t>生鮮食品を除く総合</t>
  </si>
  <si>
    <t>前年比</t>
  </si>
  <si>
    <t>月</t>
  </si>
  <si>
    <t>前年同月比</t>
  </si>
  <si>
    <t>前年同月比</t>
    <phoneticPr fontId="5"/>
  </si>
  <si>
    <t>8-3． 平均消費者物価地域差指数
（都道府県庁所在地及び政令指定都市）</t>
    <rPh sb="19" eb="23">
      <t>トドウフケン</t>
    </rPh>
    <rPh sb="23" eb="24">
      <t>チョウ</t>
    </rPh>
    <rPh sb="24" eb="27">
      <t>ショザイチ</t>
    </rPh>
    <rPh sb="27" eb="28">
      <t>オヨ</t>
    </rPh>
    <rPh sb="29" eb="31">
      <t>セイレイ</t>
    </rPh>
    <rPh sb="31" eb="33">
      <t>シテイ</t>
    </rPh>
    <rPh sb="33" eb="35">
      <t>トシ</t>
    </rPh>
    <phoneticPr fontId="7"/>
  </si>
  <si>
    <t>（全国平均＝100）</t>
    <rPh sb="1" eb="3">
      <t>ゼンコク</t>
    </rPh>
    <rPh sb="3" eb="5">
      <t>ヘイキン</t>
    </rPh>
    <phoneticPr fontId="7"/>
  </si>
  <si>
    <t>地域</t>
    <rPh sb="0" eb="2">
      <t>チイキ</t>
    </rPh>
    <phoneticPr fontId="7"/>
  </si>
  <si>
    <t>総　　　　合
（持家の帰属家賃を除く）</t>
    <rPh sb="0" eb="1">
      <t>ソウ</t>
    </rPh>
    <rPh sb="5" eb="6">
      <t>ゴウ</t>
    </rPh>
    <rPh sb="8" eb="9">
      <t>モ</t>
    </rPh>
    <rPh sb="9" eb="10">
      <t>イエ</t>
    </rPh>
    <rPh sb="11" eb="13">
      <t>キゾク</t>
    </rPh>
    <rPh sb="13" eb="15">
      <t>ヤチン</t>
    </rPh>
    <rPh sb="16" eb="17">
      <t>ノゾ</t>
    </rPh>
    <phoneticPr fontId="7"/>
  </si>
  <si>
    <t>食料</t>
    <rPh sb="0" eb="2">
      <t>ショクリョウ</t>
    </rPh>
    <phoneticPr fontId="7"/>
  </si>
  <si>
    <t>家賃を除く総合</t>
    <phoneticPr fontId="7"/>
  </si>
  <si>
    <t>全国平均</t>
    <rPh sb="0" eb="2">
      <t>ゼンコク</t>
    </rPh>
    <phoneticPr fontId="7"/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</si>
  <si>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</si>
  <si>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</si>
  <si>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</si>
  <si>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</si>
  <si>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</si>
  <si>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</si>
  <si>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</si>
  <si>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</si>
  <si>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</si>
  <si>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</si>
  <si>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さいたま市</t>
  </si>
  <si>
    <t>千葉市</t>
  </si>
  <si>
    <t>東京都区部</t>
  </si>
  <si>
    <t>横浜市</t>
  </si>
  <si>
    <t>新潟市</t>
  </si>
  <si>
    <t>甲府市</t>
  </si>
  <si>
    <t>長野市</t>
  </si>
  <si>
    <t>岐阜市</t>
  </si>
  <si>
    <t>名古屋市</t>
  </si>
  <si>
    <t>津市</t>
  </si>
  <si>
    <t>大津市</t>
  </si>
  <si>
    <t>京都市</t>
  </si>
  <si>
    <t>大阪市</t>
  </si>
  <si>
    <t>神戸市</t>
  </si>
  <si>
    <t>8-3． 平均消費者物価地域差指数（つづき）
（都道府県庁所在地及び政令指定都市）</t>
    <phoneticPr fontId="7"/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</si>
  <si>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</si>
  <si>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</si>
  <si>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</si>
  <si>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</si>
  <si>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</si>
  <si>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</si>
  <si>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</si>
  <si>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</si>
  <si>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</si>
  <si>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</si>
  <si>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</si>
  <si>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</si>
  <si>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</si>
  <si>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</si>
  <si>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</si>
  <si>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</si>
  <si>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</si>
  <si>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</si>
  <si>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</si>
  <si>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川崎市</t>
  </si>
  <si>
    <t>相模原市</t>
    <rPh sb="0" eb="4">
      <t>サガミハラシ</t>
    </rPh>
    <phoneticPr fontId="7"/>
  </si>
  <si>
    <t>浜松市</t>
  </si>
  <si>
    <t>堺市</t>
  </si>
  <si>
    <t>北九州市</t>
  </si>
  <si>
    <t>資料　総務省統計局</t>
    <rPh sb="5" eb="6">
      <t>ショウ</t>
    </rPh>
    <phoneticPr fontId="7"/>
  </si>
  <si>
    <t>8-4． 平均消費者物価地域差指数（地方及び都道府県）</t>
    <rPh sb="18" eb="20">
      <t>チホウ</t>
    </rPh>
    <rPh sb="20" eb="21">
      <t>オヨ</t>
    </rPh>
    <rPh sb="22" eb="26">
      <t>トドウフケン</t>
    </rPh>
    <phoneticPr fontId="7"/>
  </si>
  <si>
    <t>北海道地方</t>
  </si>
  <si>
    <t>東北地方</t>
  </si>
  <si>
    <t>関東地方</t>
  </si>
  <si>
    <t>北陸地方</t>
  </si>
  <si>
    <t>東海地方</t>
  </si>
  <si>
    <t>近畿地方</t>
  </si>
  <si>
    <t>中国地方</t>
  </si>
  <si>
    <t>四国地方</t>
  </si>
  <si>
    <t>九州地方</t>
  </si>
  <si>
    <t>沖縄地方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</si>
  <si>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</si>
  <si>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</si>
  <si>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</si>
  <si>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</si>
  <si>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</si>
  <si>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</si>
  <si>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</si>
  <si>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</si>
  <si>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</si>
  <si>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</si>
  <si>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</si>
  <si>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</si>
  <si>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</si>
  <si>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</si>
  <si>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</si>
  <si>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</si>
  <si>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</si>
  <si>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</si>
  <si>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8-4． 平均消費者物価地域差指数（地方及び都道府県）（つづき）</t>
    <phoneticPr fontId="7"/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</si>
  <si>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</si>
  <si>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</si>
  <si>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</si>
  <si>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</si>
  <si>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</si>
  <si>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</si>
  <si>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</si>
  <si>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</si>
  <si>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</si>
  <si>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</si>
  <si>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</si>
  <si>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</si>
  <si>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</si>
  <si>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</si>
  <si>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</si>
  <si>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</si>
  <si>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</si>
  <si>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</si>
  <si>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</si>
  <si>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</si>
  <si>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</si>
  <si>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</si>
  <si>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</si>
  <si>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</si>
  <si>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</si>
  <si>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</si>
  <si>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</si>
  <si>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</si>
  <si>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</si>
  <si>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8-6． １ 世 帯 当 り 収 入 ・ 支 出 （二人以上の世帯のうち勤労者世帯）</t>
    <rPh sb="26" eb="28">
      <t>フタリ</t>
    </rPh>
    <rPh sb="28" eb="30">
      <t>イジョウ</t>
    </rPh>
    <rPh sb="31" eb="33">
      <t>セタイ</t>
    </rPh>
    <phoneticPr fontId="5"/>
  </si>
  <si>
    <t>区分</t>
    <rPh sb="0" eb="1">
      <t>ク</t>
    </rPh>
    <rPh sb="1" eb="2">
      <t>ブン</t>
    </rPh>
    <phoneticPr fontId="5"/>
  </si>
  <si>
    <t>世帯
人員</t>
  </si>
  <si>
    <t>有業
人員</t>
  </si>
  <si>
    <t>世帯主
年齢</t>
  </si>
  <si>
    <t>実収入</t>
  </si>
  <si>
    <t>消費支出</t>
  </si>
  <si>
    <t>可処分
所得</t>
  </si>
  <si>
    <t>黒字</t>
  </si>
  <si>
    <t>平均
消費
性向</t>
    <rPh sb="0" eb="2">
      <t>ヘイキン</t>
    </rPh>
    <rPh sb="3" eb="5">
      <t>ショウヒ</t>
    </rPh>
    <rPh sb="6" eb="7">
      <t>セイ</t>
    </rPh>
    <rPh sb="7" eb="8">
      <t>ムカイ</t>
    </rPh>
    <phoneticPr fontId="5"/>
  </si>
  <si>
    <t>平均
貯蓄率</t>
    <rPh sb="0" eb="1">
      <t>ヒラ</t>
    </rPh>
    <rPh sb="1" eb="2">
      <t>タモツ</t>
    </rPh>
    <rPh sb="3" eb="5">
      <t>チョチク</t>
    </rPh>
    <rPh sb="5" eb="6">
      <t>リツ</t>
    </rPh>
    <phoneticPr fontId="5"/>
  </si>
  <si>
    <t>エン
ゲル
係数</t>
  </si>
  <si>
    <t>光熱・
水道</t>
  </si>
  <si>
    <t>家具・
家事用品</t>
  </si>
  <si>
    <t>被服及
履物</t>
  </si>
  <si>
    <t>交通・
通信</t>
  </si>
  <si>
    <t>教養娯楽</t>
  </si>
  <si>
    <t>その他の
消費支出</t>
  </si>
  <si>
    <t>貯蓄
純増</t>
  </si>
  <si>
    <t>人</t>
  </si>
  <si>
    <t>歳</t>
  </si>
  <si>
    <t>円</t>
  </si>
  <si>
    <t>注1）円</t>
    <rPh sb="0" eb="1">
      <t>チュウ</t>
    </rPh>
    <phoneticPr fontId="5"/>
  </si>
  <si>
    <t>％</t>
  </si>
  <si>
    <t>注）単位未満四捨五入により、内訳合計は必ずしも計に一致しない。</t>
    <rPh sb="0" eb="1">
      <t>チュウ</t>
    </rPh>
    <rPh sb="2" eb="4">
      <t>タンイ</t>
    </rPh>
    <rPh sb="4" eb="6">
      <t>ミマン</t>
    </rPh>
    <rPh sb="6" eb="10">
      <t>シシャゴニュウ</t>
    </rPh>
    <rPh sb="14" eb="16">
      <t>ウチワケ</t>
    </rPh>
    <rPh sb="16" eb="18">
      <t>ゴウケイ</t>
    </rPh>
    <rPh sb="19" eb="20">
      <t>カナラ</t>
    </rPh>
    <rPh sb="23" eb="24">
      <t>ケイ</t>
    </rPh>
    <rPh sb="25" eb="27">
      <t>イッチ</t>
    </rPh>
    <phoneticPr fontId="5"/>
  </si>
  <si>
    <t>資料　福井県 家計調査概要</t>
    <rPh sb="0" eb="2">
      <t>シリョウ</t>
    </rPh>
    <rPh sb="3" eb="6">
      <t>フクイケン</t>
    </rPh>
    <rPh sb="7" eb="9">
      <t>カケイ</t>
    </rPh>
    <rPh sb="9" eb="11">
      <t>チョウサ</t>
    </rPh>
    <rPh sb="11" eb="13">
      <t>ガイヨウ</t>
    </rPh>
    <phoneticPr fontId="5"/>
  </si>
  <si>
    <t>8-7． １ 世 帯 当 り 消 費 支 出 （二人以上の全世帯）</t>
    <rPh sb="15" eb="16">
      <t>ケ</t>
    </rPh>
    <rPh sb="17" eb="18">
      <t>ヒ</t>
    </rPh>
    <rPh sb="19" eb="20">
      <t>ササ</t>
    </rPh>
    <rPh sb="21" eb="22">
      <t>デ</t>
    </rPh>
    <rPh sb="24" eb="26">
      <t>フタリ</t>
    </rPh>
    <rPh sb="26" eb="28">
      <t>イジョウ</t>
    </rPh>
    <rPh sb="29" eb="32">
      <t>ゼンセタイ</t>
    </rPh>
    <phoneticPr fontId="10"/>
  </si>
  <si>
    <t>被服及
履物</t>
    <rPh sb="1" eb="2">
      <t>フク</t>
    </rPh>
    <phoneticPr fontId="10"/>
  </si>
  <si>
    <t>資料　福井県 家計調査概要</t>
  </si>
  <si>
    <t>平成</t>
    <rPh sb="0" eb="2">
      <t>ヘイセイ</t>
    </rPh>
    <phoneticPr fontId="4"/>
  </si>
  <si>
    <t>8-5．　酒 類 消 費 量</t>
    <phoneticPr fontId="5"/>
  </si>
  <si>
    <t>単位：kl</t>
  </si>
  <si>
    <t>年度</t>
  </si>
  <si>
    <t>総量</t>
  </si>
  <si>
    <t>清酒</t>
  </si>
  <si>
    <t>洋酒</t>
  </si>
  <si>
    <t>ビール</t>
    <phoneticPr fontId="5"/>
  </si>
  <si>
    <t>その他</t>
    <phoneticPr fontId="5"/>
  </si>
  <si>
    <t>注）福井税務署管内</t>
    <rPh sb="0" eb="1">
      <t>チュウ</t>
    </rPh>
    <rPh sb="2" eb="4">
      <t>フクイ</t>
    </rPh>
    <rPh sb="4" eb="7">
      <t>ゼイムショ</t>
    </rPh>
    <rPh sb="7" eb="8">
      <t>カン</t>
    </rPh>
    <rPh sb="8" eb="9">
      <t>ナイ</t>
    </rPh>
    <phoneticPr fontId="5"/>
  </si>
  <si>
    <t>注）洋酒：果実酒、甘味果実酒、ウイスキー、ブランデー、</t>
    <rPh sb="0" eb="1">
      <t>チュウ</t>
    </rPh>
    <rPh sb="2" eb="4">
      <t>ヨウシュ</t>
    </rPh>
    <rPh sb="5" eb="8">
      <t>カジツシュ</t>
    </rPh>
    <rPh sb="9" eb="11">
      <t>カンミ</t>
    </rPh>
    <rPh sb="11" eb="14">
      <t>カジツシュ</t>
    </rPh>
    <phoneticPr fontId="5"/>
  </si>
  <si>
    <t>　　　　　原材料アルコール・スピリッツ、リキュール</t>
    <phoneticPr fontId="5"/>
  </si>
  <si>
    <t>注）その他：発泡酒、焼酎（連続式、単式）、合成清酒、みりん、その他</t>
    <rPh sb="0" eb="1">
      <t>チュウ</t>
    </rPh>
    <rPh sb="4" eb="5">
      <t>タ</t>
    </rPh>
    <rPh sb="6" eb="9">
      <t>ハッポウシュ</t>
    </rPh>
    <rPh sb="10" eb="12">
      <t>ショウチュウ</t>
    </rPh>
    <rPh sb="13" eb="15">
      <t>レンゾク</t>
    </rPh>
    <rPh sb="15" eb="16">
      <t>シキ</t>
    </rPh>
    <rPh sb="17" eb="19">
      <t>タンシキ</t>
    </rPh>
    <rPh sb="21" eb="23">
      <t>ゴウセイ</t>
    </rPh>
    <rPh sb="23" eb="25">
      <t>セイシュ</t>
    </rPh>
    <rPh sb="32" eb="33">
      <t>タ</t>
    </rPh>
    <phoneticPr fontId="5"/>
  </si>
  <si>
    <t>注）単位未満四捨五入により、前年､前月比は必ずしも計に一致しない。</t>
    <rPh sb="0" eb="1">
      <t>チュウ</t>
    </rPh>
    <rPh sb="2" eb="4">
      <t>タンイ</t>
    </rPh>
    <rPh sb="4" eb="6">
      <t>ミマン</t>
    </rPh>
    <rPh sb="6" eb="10">
      <t>シシャゴニュウ</t>
    </rPh>
    <rPh sb="14" eb="16">
      <t>ゼンネン</t>
    </rPh>
    <rPh sb="17" eb="20">
      <t>ゼンゲツヒ</t>
    </rPh>
    <rPh sb="21" eb="22">
      <t>カナラ</t>
    </rPh>
    <rPh sb="25" eb="26">
      <t>ケイ</t>
    </rPh>
    <rPh sb="27" eb="29">
      <t>イッチ</t>
    </rPh>
    <phoneticPr fontId="5"/>
  </si>
  <si>
    <t>資料　金沢国税局</t>
    <rPh sb="3" eb="5">
      <t>カナザワ</t>
    </rPh>
    <rPh sb="5" eb="8">
      <t>コクゼイキョク</t>
    </rPh>
    <phoneticPr fontId="5"/>
  </si>
  <si>
    <t>令 和 元 年</t>
    <rPh sb="0" eb="1">
      <t>レイ</t>
    </rPh>
    <rPh sb="2" eb="3">
      <t>ワ</t>
    </rPh>
    <rPh sb="4" eb="5">
      <t>モト</t>
    </rPh>
    <rPh sb="6" eb="7">
      <t>トシ</t>
    </rPh>
    <phoneticPr fontId="8"/>
  </si>
  <si>
    <t>30年度</t>
    <rPh sb="2" eb="4">
      <t>ネンド</t>
    </rPh>
    <phoneticPr fontId="8"/>
  </si>
  <si>
    <t>令和 元 年</t>
    <rPh sb="0" eb="2">
      <t>レイワ</t>
    </rPh>
    <rPh sb="3" eb="4">
      <t>モト</t>
    </rPh>
    <rPh sb="5" eb="6">
      <t>トシ</t>
    </rPh>
    <phoneticPr fontId="8"/>
  </si>
  <si>
    <t>静岡市</t>
    <phoneticPr fontId="8"/>
  </si>
  <si>
    <t>元年度</t>
    <rPh sb="0" eb="2">
      <t>ガンネン</t>
    </rPh>
    <rPh sb="2" eb="3">
      <t>ド</t>
    </rPh>
    <phoneticPr fontId="8"/>
  </si>
  <si>
    <t>令和2年＝100</t>
    <rPh sb="0" eb="2">
      <t>レイワ</t>
    </rPh>
    <phoneticPr fontId="5"/>
  </si>
  <si>
    <t>元年</t>
    <rPh sb="0" eb="2">
      <t>ガンネン</t>
    </rPh>
    <phoneticPr fontId="4"/>
  </si>
  <si>
    <t>令和</t>
    <rPh sb="0" eb="2">
      <t>レイワ</t>
    </rPh>
    <phoneticPr fontId="4"/>
  </si>
  <si>
    <t>実質金額指数
消費支出
令和2年
=100</t>
    <rPh sb="0" eb="2">
      <t>ジッシツ</t>
    </rPh>
    <rPh sb="2" eb="4">
      <t>キンガク</t>
    </rPh>
    <rPh sb="4" eb="6">
      <t>シスウ</t>
    </rPh>
    <rPh sb="7" eb="9">
      <t>ショウヒ</t>
    </rPh>
    <rPh sb="9" eb="11">
      <t>シシュツ</t>
    </rPh>
    <rPh sb="12" eb="14">
      <t>レイワ</t>
    </rPh>
    <phoneticPr fontId="5"/>
  </si>
  <si>
    <t>平 成 23 年</t>
    <rPh sb="0" eb="1">
      <t>タイラ</t>
    </rPh>
    <rPh sb="2" eb="3">
      <t>シゲル</t>
    </rPh>
    <rPh sb="7" eb="8">
      <t>トシ</t>
    </rPh>
    <phoneticPr fontId="8"/>
  </si>
  <si>
    <t>令 和  4 年</t>
    <rPh sb="0" eb="1">
      <t>レイ</t>
    </rPh>
    <rPh sb="2" eb="3">
      <t>ワ</t>
    </rPh>
    <rPh sb="7" eb="8">
      <t>ネン</t>
    </rPh>
    <phoneticPr fontId="8"/>
  </si>
  <si>
    <t>令和4年</t>
    <rPh sb="0" eb="2">
      <t>レイワ</t>
    </rPh>
    <rPh sb="3" eb="4">
      <t>ネン</t>
    </rPh>
    <phoneticPr fontId="7"/>
  </si>
  <si>
    <t>平成 30 年</t>
    <rPh sb="0" eb="2">
      <t>ヘイセイ</t>
    </rPh>
    <rPh sb="6" eb="7">
      <t>トシ</t>
    </rPh>
    <phoneticPr fontId="8"/>
  </si>
  <si>
    <t>令和  4 年</t>
    <rPh sb="0" eb="2">
      <t>レイワ</t>
    </rPh>
    <rPh sb="6" eb="7">
      <t>トシ</t>
    </rPh>
    <phoneticPr fontId="8"/>
  </si>
  <si>
    <t>令和</t>
  </si>
  <si>
    <t>平成</t>
    <rPh sb="0" eb="2">
      <t>ヘイセイ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</si>
</sst>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6" formatCode="#,##0&quot;　&quot;;&quot;△&quot;#,##0&quot;　&quot;"/>
    <numFmt numFmtId="177" formatCode="\ 0&quot;年 &quot;"/>
    <numFmt numFmtId="178" formatCode="#,##0.0&quot;　&quot;;&quot;△&quot;#,##0.0&quot;　&quot;"/>
    <numFmt numFmtId="179" formatCode="&quot;　　　&quot;00&quot; 年&quot;"/>
    <numFmt numFmtId="180" formatCode="0.0;&quot;△ &quot;0.0"/>
    <numFmt numFmtId="181" formatCode="&quot;　　　&quot;\ 0&quot; 月&quot;"/>
    <numFmt numFmtId="182" formatCode="&quot;　　　&quot;00&quot; 月&quot;"/>
    <numFmt numFmtId="183" formatCode="#,##0.0&quot;　&quot;;\-#,##0.0&quot;　&quot;"/>
    <numFmt numFmtId="184" formatCode="#,##0.0_);[Red]\(#,##0.0\)"/>
    <numFmt numFmtId="185" formatCode="#,##0_);[Red]\(#,##0\)"/>
    <numFmt numFmtId="186" formatCode="@\ "/>
    <numFmt numFmtId="187" formatCode="#,##0.0;[Red]\-#,##0.0"/>
    <numFmt numFmtId="188" formatCode="#,##0.00_);[Red]\(#,##0.00\)"/>
    <numFmt numFmtId="189" formatCode="#,##0.0_ "/>
    <numFmt numFmtId="190" formatCode="#,##0&quot;  &quot;;\-#,##0&quot;  &quot;"/>
    <numFmt numFmtId="191" formatCode="0.00_);[Red]\(0.00\)"/>
    <numFmt numFmtId="192" formatCode="0.0_);[Red]\(0.0\)"/>
    <numFmt numFmtId="193" formatCode="#,##0_ "/>
    <numFmt numFmtId="194" formatCode="0&quot;年度 &quot;"/>
    <numFmt numFmtId="195" formatCode="&quot;　　　&quot;\ 0&quot; 年&quot;"/>
    <numFmt numFmtId="196" formatCode="&quot;　　　&quot;0&quot; 年&quot;"/>
    <numFmt numFmtId="197" formatCode="0.0_ "/>
    <numFmt numFmtId="198" formatCode="0.0"/>
  </numFmts>
  <fonts count="62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12"/>
      <name val="Osaka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8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7"/>
      <name val="BIZ UDゴシック"/>
      <family val="3"/>
      <charset val="128"/>
    </font>
    <font>
      <sz val="6"/>
      <name val="BIZ UDゴシック"/>
      <family val="3"/>
      <charset val="128"/>
    </font>
    <font>
      <sz val="8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9"/>
      <name val="BIZ UDゴシック"/>
      <family val="3"/>
      <charset val="128"/>
    </font>
    <font>
      <b/>
      <sz val="7"/>
      <name val="BIZ UDゴシック"/>
      <family val="3"/>
      <charset val="128"/>
    </font>
    <font>
      <sz val="15"/>
      <name val="BIZ UDゴシック"/>
      <family val="3"/>
      <charset val="128"/>
    </font>
    <font>
      <sz val="6"/>
      <color theme="1"/>
      <name val="BIZ UD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9"/>
      </patternFill>
    </fill>
    <fill>
      <patternFill patternType="solid">
        <fgColor rgb="FFFFFFCC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06">
    <xf numFmtId="0" fontId="0" fillId="0" borderId="0"/>
    <xf numFmtId="0" fontId="3" fillId="32" borderId="0"/>
    <xf numFmtId="0" fontId="9" fillId="0" borderId="0">
      <alignment vertical="center"/>
    </xf>
    <xf numFmtId="0" fontId="3" fillId="32" borderId="0"/>
    <xf numFmtId="0" fontId="11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6" fillId="0" borderId="0"/>
    <xf numFmtId="0" fontId="28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/>
    <xf numFmtId="0" fontId="9" fillId="0" borderId="0"/>
    <xf numFmtId="9" fontId="6" fillId="0" borderId="0" applyFont="0" applyFill="0" applyBorder="0" applyAlignment="0" applyProtection="0"/>
    <xf numFmtId="0" fontId="9" fillId="0" borderId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7" applyNumberFormat="0" applyAlignment="0" applyProtection="0">
      <alignment vertical="center"/>
    </xf>
    <xf numFmtId="0" fontId="32" fillId="7" borderId="7" applyNumberFormat="0" applyAlignment="0" applyProtection="0">
      <alignment vertical="center"/>
    </xf>
    <xf numFmtId="0" fontId="32" fillId="7" borderId="7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29" fillId="33" borderId="24" applyNumberFormat="0" applyFont="0" applyAlignment="0" applyProtection="0">
      <alignment vertical="center"/>
    </xf>
    <xf numFmtId="0" fontId="29" fillId="33" borderId="24" applyNumberFormat="0" applyFont="0" applyAlignment="0" applyProtection="0">
      <alignment vertical="center"/>
    </xf>
    <xf numFmtId="0" fontId="29" fillId="33" borderId="24" applyNumberFormat="0" applyFont="0" applyAlignment="0" applyProtection="0">
      <alignment vertical="center"/>
    </xf>
    <xf numFmtId="0" fontId="29" fillId="33" borderId="24" applyNumberFormat="0" applyFont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6" borderId="4" applyNumberFormat="0" applyAlignment="0" applyProtection="0">
      <alignment vertical="center"/>
    </xf>
    <xf numFmtId="0" fontId="37" fillId="6" borderId="4" applyNumberFormat="0" applyAlignment="0" applyProtection="0">
      <alignment vertical="center"/>
    </xf>
    <xf numFmtId="0" fontId="37" fillId="6" borderId="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6" fillId="0" borderId="0"/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" fillId="0" borderId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47" fillId="0" borderId="0"/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2" fillId="0" borderId="0">
      <alignment vertical="center"/>
    </xf>
    <xf numFmtId="9" fontId="9" fillId="0" borderId="0" applyFont="0" applyFill="0" applyBorder="0" applyAlignment="0" applyProtection="0"/>
    <xf numFmtId="0" fontId="46" fillId="0" borderId="0"/>
    <xf numFmtId="0" fontId="1" fillId="0" borderId="0">
      <alignment vertical="center"/>
    </xf>
    <xf numFmtId="0" fontId="1" fillId="0" borderId="0">
      <alignment vertical="center"/>
    </xf>
  </cellStyleXfs>
  <cellXfs count="297">
    <xf numFmtId="0" fontId="0" fillId="0" borderId="0" xfId="0"/>
    <xf numFmtId="176" fontId="49" fillId="0" borderId="0" xfId="1" applyNumberFormat="1" applyFont="1" applyFill="1" applyBorder="1" applyAlignment="1" applyProtection="1">
      <alignment horizontal="center" vertical="center"/>
    </xf>
    <xf numFmtId="0" fontId="50" fillId="0" borderId="0" xfId="44" applyFont="1" applyFill="1"/>
    <xf numFmtId="0" fontId="51" fillId="0" borderId="0" xfId="46" applyFont="1" applyFill="1">
      <alignment vertical="center"/>
    </xf>
    <xf numFmtId="0" fontId="50" fillId="0" borderId="14" xfId="44" applyFont="1" applyFill="1" applyBorder="1"/>
    <xf numFmtId="0" fontId="52" fillId="0" borderId="9" xfId="44" applyFont="1" applyFill="1" applyBorder="1" applyAlignment="1" applyProtection="1">
      <alignment horizontal="distributed" vertical="center" justifyLastLine="1"/>
    </xf>
    <xf numFmtId="0" fontId="52" fillId="0" borderId="12" xfId="44" applyFont="1" applyFill="1" applyBorder="1" applyAlignment="1" applyProtection="1">
      <alignment vertical="center" wrapText="1" justifyLastLine="1"/>
    </xf>
    <xf numFmtId="0" fontId="52" fillId="0" borderId="0" xfId="44" applyFont="1" applyFill="1" applyAlignment="1" applyProtection="1">
      <alignment vertical="center"/>
    </xf>
    <xf numFmtId="0" fontId="52" fillId="0" borderId="11" xfId="44" applyFont="1" applyFill="1" applyBorder="1" applyAlignment="1" applyProtection="1">
      <alignment horizontal="distributed" vertical="center" justifyLastLine="1"/>
    </xf>
    <xf numFmtId="0" fontId="52" fillId="0" borderId="11" xfId="44" applyFont="1" applyFill="1" applyBorder="1" applyAlignment="1" applyProtection="1">
      <alignment horizontal="distributed" vertical="center" wrapText="1" justifyLastLine="1"/>
    </xf>
    <xf numFmtId="0" fontId="52" fillId="0" borderId="22" xfId="44" applyFont="1" applyFill="1" applyBorder="1" applyAlignment="1" applyProtection="1">
      <alignment horizontal="distributed" vertical="center" wrapText="1" justifyLastLine="1"/>
    </xf>
    <xf numFmtId="0" fontId="52" fillId="0" borderId="0" xfId="44" applyFont="1" applyFill="1" applyBorder="1" applyAlignment="1" applyProtection="1">
      <alignment vertical="center"/>
    </xf>
    <xf numFmtId="0" fontId="52" fillId="0" borderId="10" xfId="44" applyFont="1" applyFill="1" applyBorder="1" applyAlignment="1" applyProtection="1">
      <alignment vertical="center" textRotation="255" shrinkToFit="1"/>
    </xf>
    <xf numFmtId="0" fontId="52" fillId="0" borderId="19" xfId="44" applyFont="1" applyFill="1" applyBorder="1" applyAlignment="1" applyProtection="1">
      <alignment horizontal="centerContinuous" vertical="center" shrinkToFit="1"/>
    </xf>
    <xf numFmtId="186" fontId="52" fillId="0" borderId="19" xfId="44" applyNumberFormat="1" applyFont="1" applyFill="1" applyBorder="1" applyAlignment="1" applyProtection="1">
      <alignment horizontal="right" vertical="center" shrinkToFit="1"/>
    </xf>
    <xf numFmtId="187" fontId="52" fillId="0" borderId="17" xfId="47" applyNumberFormat="1" applyFont="1" applyFill="1" applyBorder="1" applyAlignment="1" applyProtection="1">
      <alignment horizontal="right" vertical="center" shrinkToFit="1"/>
    </xf>
    <xf numFmtId="0" fontId="52" fillId="0" borderId="0" xfId="44" applyFont="1" applyFill="1" applyAlignment="1" applyProtection="1">
      <alignment vertical="center" shrinkToFit="1"/>
    </xf>
    <xf numFmtId="0" fontId="51" fillId="0" borderId="0" xfId="46" applyFont="1" applyFill="1" applyAlignment="1">
      <alignment vertical="center" shrinkToFit="1"/>
    </xf>
    <xf numFmtId="188" fontId="53" fillId="0" borderId="18" xfId="47" applyNumberFormat="1" applyFont="1" applyFill="1" applyBorder="1" applyAlignment="1" applyProtection="1">
      <alignment vertical="center" shrinkToFit="1"/>
    </xf>
    <xf numFmtId="184" fontId="53" fillId="0" borderId="18" xfId="47" applyNumberFormat="1" applyFont="1" applyFill="1" applyBorder="1" applyAlignment="1" applyProtection="1">
      <alignment vertical="center" shrinkToFit="1"/>
    </xf>
    <xf numFmtId="185" fontId="53" fillId="0" borderId="18" xfId="47" applyNumberFormat="1" applyFont="1" applyFill="1" applyBorder="1" applyAlignment="1" applyProtection="1">
      <alignment vertical="center" shrinkToFit="1"/>
    </xf>
    <xf numFmtId="189" fontId="53" fillId="0" borderId="18" xfId="48" applyNumberFormat="1" applyFont="1" applyFill="1" applyBorder="1" applyAlignment="1" applyProtection="1">
      <alignment vertical="center" shrinkToFit="1"/>
    </xf>
    <xf numFmtId="184" fontId="53" fillId="0" borderId="19" xfId="47" applyNumberFormat="1" applyFont="1" applyFill="1" applyBorder="1" applyAlignment="1" applyProtection="1">
      <alignment vertical="center" shrinkToFit="1"/>
    </xf>
    <xf numFmtId="188" fontId="53" fillId="0" borderId="18" xfId="47" applyNumberFormat="1" applyFont="1" applyFill="1" applyBorder="1" applyAlignment="1" applyProtection="1">
      <alignment vertical="center" shrinkToFit="1"/>
      <protection locked="0"/>
    </xf>
    <xf numFmtId="184" fontId="53" fillId="0" borderId="18" xfId="47" applyNumberFormat="1" applyFont="1" applyFill="1" applyBorder="1" applyAlignment="1" applyProtection="1">
      <alignment vertical="center" shrinkToFit="1"/>
      <protection locked="0"/>
    </xf>
    <xf numFmtId="185" fontId="53" fillId="0" borderId="18" xfId="47" applyNumberFormat="1" applyFont="1" applyFill="1" applyBorder="1" applyAlignment="1" applyProtection="1">
      <alignment vertical="center" shrinkToFit="1"/>
      <protection locked="0"/>
    </xf>
    <xf numFmtId="185" fontId="53" fillId="0" borderId="19" xfId="47" applyNumberFormat="1" applyFont="1" applyFill="1" applyBorder="1" applyAlignment="1" applyProtection="1">
      <alignment vertical="center" shrinkToFit="1"/>
      <protection locked="0"/>
    </xf>
    <xf numFmtId="184" fontId="53" fillId="0" borderId="19" xfId="47" applyNumberFormat="1" applyFont="1" applyFill="1" applyBorder="1" applyAlignment="1" applyProtection="1">
      <alignment vertical="center" shrinkToFit="1"/>
      <protection locked="0"/>
    </xf>
    <xf numFmtId="188" fontId="53" fillId="0" borderId="19" xfId="47" applyNumberFormat="1" applyFont="1" applyFill="1" applyBorder="1" applyAlignment="1" applyProtection="1">
      <alignment vertical="center" shrinkToFit="1"/>
      <protection locked="0"/>
    </xf>
    <xf numFmtId="189" fontId="53" fillId="0" borderId="19" xfId="48" applyNumberFormat="1" applyFont="1" applyFill="1" applyBorder="1" applyAlignment="1" applyProtection="1">
      <alignment vertical="center" shrinkToFit="1"/>
    </xf>
    <xf numFmtId="188" fontId="53" fillId="0" borderId="20" xfId="47" applyNumberFormat="1" applyFont="1" applyFill="1" applyBorder="1" applyAlignment="1" applyProtection="1">
      <alignment vertical="center" shrinkToFit="1"/>
      <protection locked="0"/>
    </xf>
    <xf numFmtId="184" fontId="53" fillId="0" borderId="20" xfId="47" applyNumberFormat="1" applyFont="1" applyFill="1" applyBorder="1" applyAlignment="1" applyProtection="1">
      <alignment vertical="center" shrinkToFit="1"/>
      <protection locked="0"/>
    </xf>
    <xf numFmtId="185" fontId="53" fillId="0" borderId="20" xfId="47" applyNumberFormat="1" applyFont="1" applyFill="1" applyBorder="1" applyAlignment="1" applyProtection="1">
      <alignment vertical="center" shrinkToFit="1"/>
      <protection locked="0"/>
    </xf>
    <xf numFmtId="189" fontId="53" fillId="0" borderId="20" xfId="48" applyNumberFormat="1" applyFont="1" applyFill="1" applyBorder="1" applyAlignment="1" applyProtection="1">
      <alignment vertical="center" shrinkToFit="1"/>
    </xf>
    <xf numFmtId="184" fontId="53" fillId="0" borderId="21" xfId="47" applyNumberFormat="1" applyFont="1" applyFill="1" applyBorder="1" applyAlignment="1" applyProtection="1">
      <alignment vertical="center" shrinkToFit="1"/>
      <protection locked="0"/>
    </xf>
    <xf numFmtId="184" fontId="53" fillId="0" borderId="21" xfId="47" applyNumberFormat="1" applyFont="1" applyFill="1" applyBorder="1" applyAlignment="1" applyProtection="1">
      <alignment vertical="center" shrinkToFit="1"/>
    </xf>
    <xf numFmtId="185" fontId="53" fillId="0" borderId="0" xfId="47" applyNumberFormat="1" applyFont="1" applyFill="1" applyBorder="1" applyAlignment="1" applyProtection="1">
      <alignment vertical="center" shrinkToFit="1"/>
      <protection locked="0"/>
    </xf>
    <xf numFmtId="188" fontId="53" fillId="0" borderId="17" xfId="44" applyNumberFormat="1" applyFont="1" applyFill="1" applyBorder="1" applyAlignment="1" applyProtection="1">
      <alignment vertical="center" shrinkToFit="1"/>
    </xf>
    <xf numFmtId="184" fontId="53" fillId="0" borderId="17" xfId="44" applyNumberFormat="1" applyFont="1" applyFill="1" applyBorder="1" applyAlignment="1" applyProtection="1">
      <alignment vertical="center" shrinkToFit="1"/>
    </xf>
    <xf numFmtId="184" fontId="53" fillId="0" borderId="16" xfId="44" applyNumberFormat="1" applyFont="1" applyFill="1" applyBorder="1" applyAlignment="1" applyProtection="1">
      <alignment vertical="center" shrinkToFit="1"/>
    </xf>
    <xf numFmtId="185" fontId="53" fillId="0" borderId="16" xfId="44" applyNumberFormat="1" applyFont="1" applyFill="1" applyBorder="1" applyAlignment="1" applyProtection="1">
      <alignment vertical="center" shrinkToFit="1"/>
    </xf>
    <xf numFmtId="185" fontId="53" fillId="0" borderId="18" xfId="44" applyNumberFormat="1" applyFont="1" applyFill="1" applyBorder="1" applyAlignment="1" applyProtection="1">
      <alignment vertical="center" shrinkToFit="1"/>
    </xf>
    <xf numFmtId="185" fontId="53" fillId="0" borderId="0" xfId="44" applyNumberFormat="1" applyFont="1" applyFill="1" applyBorder="1" applyAlignment="1" applyProtection="1">
      <alignment vertical="center" shrinkToFit="1"/>
    </xf>
    <xf numFmtId="185" fontId="53" fillId="0" borderId="19" xfId="44" applyNumberFormat="1" applyFont="1" applyFill="1" applyBorder="1" applyAlignment="1" applyProtection="1">
      <alignment vertical="center" shrinkToFit="1"/>
    </xf>
    <xf numFmtId="184" fontId="53" fillId="0" borderId="18" xfId="44" applyNumberFormat="1" applyFont="1" applyFill="1" applyBorder="1" applyAlignment="1" applyProtection="1">
      <alignment vertical="center" shrinkToFit="1"/>
    </xf>
    <xf numFmtId="184" fontId="53" fillId="0" borderId="19" xfId="49" applyNumberFormat="1" applyFont="1" applyFill="1" applyBorder="1" applyAlignment="1" applyProtection="1">
      <alignment horizontal="right" vertical="center" shrinkToFit="1"/>
    </xf>
    <xf numFmtId="184" fontId="53" fillId="0" borderId="19" xfId="44" applyNumberFormat="1" applyFont="1" applyFill="1" applyBorder="1" applyAlignment="1" applyProtection="1">
      <alignment horizontal="right" vertical="center" shrinkToFit="1"/>
    </xf>
    <xf numFmtId="181" fontId="52" fillId="0" borderId="18" xfId="3" applyNumberFormat="1" applyFont="1" applyFill="1" applyBorder="1" applyAlignment="1" applyProtection="1">
      <alignment horizontal="center" vertical="center" shrinkToFit="1"/>
    </xf>
    <xf numFmtId="182" fontId="52" fillId="0" borderId="18" xfId="3" applyNumberFormat="1" applyFont="1" applyFill="1" applyBorder="1" applyAlignment="1" applyProtection="1">
      <alignment horizontal="center" vertical="center" shrinkToFit="1"/>
    </xf>
    <xf numFmtId="182" fontId="52" fillId="0" borderId="20" xfId="3" applyNumberFormat="1" applyFont="1" applyFill="1" applyBorder="1" applyAlignment="1" applyProtection="1">
      <alignment horizontal="center" vertical="center" shrinkToFit="1"/>
    </xf>
    <xf numFmtId="0" fontId="54" fillId="0" borderId="0" xfId="44" applyFont="1" applyFill="1" applyAlignment="1" applyProtection="1">
      <alignment vertical="center"/>
    </xf>
    <xf numFmtId="0" fontId="55" fillId="0" borderId="0" xfId="44" applyFont="1" applyFill="1" applyAlignment="1" applyProtection="1">
      <alignment vertical="center"/>
    </xf>
    <xf numFmtId="0" fontId="54" fillId="0" borderId="0" xfId="44" applyFont="1" applyFill="1" applyAlignment="1" applyProtection="1">
      <alignment horizontal="right" vertical="center"/>
    </xf>
    <xf numFmtId="190" fontId="50" fillId="0" borderId="0" xfId="44" applyNumberFormat="1" applyFont="1" applyFill="1" applyAlignment="1" applyProtection="1">
      <alignment vertical="center"/>
    </xf>
    <xf numFmtId="0" fontId="51" fillId="0" borderId="0" xfId="201" applyFont="1" applyFill="1">
      <alignment vertical="center"/>
    </xf>
    <xf numFmtId="0" fontId="54" fillId="0" borderId="9" xfId="44" applyFont="1" applyFill="1" applyBorder="1" applyAlignment="1" applyProtection="1">
      <alignment horizontal="distributed" vertical="center" justifyLastLine="1"/>
    </xf>
    <xf numFmtId="0" fontId="54" fillId="0" borderId="11" xfId="44" applyFont="1" applyFill="1" applyBorder="1" applyAlignment="1" applyProtection="1">
      <alignment horizontal="distributed" vertical="center" justifyLastLine="1"/>
    </xf>
    <xf numFmtId="0" fontId="54" fillId="0" borderId="11" xfId="44" applyFont="1" applyFill="1" applyBorder="1" applyAlignment="1" applyProtection="1">
      <alignment horizontal="distributed" vertical="center" wrapText="1" justifyLastLine="1"/>
    </xf>
    <xf numFmtId="186" fontId="54" fillId="0" borderId="19" xfId="44" applyNumberFormat="1" applyFont="1" applyFill="1" applyBorder="1" applyAlignment="1" applyProtection="1">
      <alignment horizontal="right" vertical="center" shrinkToFit="1"/>
    </xf>
    <xf numFmtId="0" fontId="51" fillId="0" borderId="0" xfId="201" applyFont="1" applyFill="1" applyAlignment="1">
      <alignment vertical="center" shrinkToFit="1"/>
    </xf>
    <xf numFmtId="188" fontId="54" fillId="0" borderId="19" xfId="44" applyNumberFormat="1" applyFont="1" applyFill="1" applyBorder="1" applyAlignment="1" applyProtection="1">
      <alignment vertical="center" shrinkToFit="1"/>
    </xf>
    <xf numFmtId="184" fontId="54" fillId="0" borderId="19" xfId="44" applyNumberFormat="1" applyFont="1" applyFill="1" applyBorder="1" applyAlignment="1" applyProtection="1">
      <alignment vertical="center" shrinkToFit="1"/>
    </xf>
    <xf numFmtId="185" fontId="54" fillId="0" borderId="18" xfId="44" applyNumberFormat="1" applyFont="1" applyFill="1" applyBorder="1" applyAlignment="1" applyProtection="1">
      <alignment vertical="center" shrinkToFit="1"/>
    </xf>
    <xf numFmtId="185" fontId="54" fillId="0" borderId="0" xfId="44" applyNumberFormat="1" applyFont="1" applyFill="1" applyBorder="1" applyAlignment="1" applyProtection="1">
      <alignment vertical="center" shrinkToFit="1"/>
    </xf>
    <xf numFmtId="185" fontId="54" fillId="0" borderId="19" xfId="44" applyNumberFormat="1" applyFont="1" applyFill="1" applyBorder="1" applyAlignment="1" applyProtection="1">
      <alignment vertical="center" shrinkToFit="1"/>
    </xf>
    <xf numFmtId="184" fontId="54" fillId="0" borderId="18" xfId="49" applyNumberFormat="1" applyFont="1" applyFill="1" applyBorder="1" applyAlignment="1" applyProtection="1">
      <alignment vertical="center" shrinkToFit="1"/>
    </xf>
    <xf numFmtId="188" fontId="54" fillId="0" borderId="19" xfId="44" applyNumberFormat="1" applyFont="1" applyFill="1" applyBorder="1" applyAlignment="1" applyProtection="1">
      <alignment vertical="center" shrinkToFit="1"/>
      <protection locked="0"/>
    </xf>
    <xf numFmtId="184" fontId="54" fillId="0" borderId="19" xfId="44" applyNumberFormat="1" applyFont="1" applyFill="1" applyBorder="1" applyAlignment="1" applyProtection="1">
      <alignment vertical="center" shrinkToFit="1"/>
      <protection locked="0"/>
    </xf>
    <xf numFmtId="185" fontId="54" fillId="0" borderId="18" xfId="44" applyNumberFormat="1" applyFont="1" applyFill="1" applyBorder="1" applyAlignment="1" applyProtection="1">
      <alignment vertical="center" shrinkToFit="1"/>
      <protection locked="0"/>
    </xf>
    <xf numFmtId="185" fontId="54" fillId="0" borderId="0" xfId="44" applyNumberFormat="1" applyFont="1" applyFill="1" applyBorder="1" applyAlignment="1" applyProtection="1">
      <alignment vertical="center" shrinkToFit="1"/>
      <protection locked="0"/>
    </xf>
    <xf numFmtId="185" fontId="54" fillId="0" borderId="19" xfId="44" applyNumberFormat="1" applyFont="1" applyFill="1" applyBorder="1" applyAlignment="1" applyProtection="1">
      <alignment vertical="center" shrinkToFit="1"/>
      <protection locked="0"/>
    </xf>
    <xf numFmtId="184" fontId="54" fillId="0" borderId="18" xfId="49" applyNumberFormat="1" applyFont="1" applyFill="1" applyBorder="1" applyAlignment="1" applyProtection="1">
      <alignment vertical="center" shrinkToFit="1"/>
      <protection locked="0"/>
    </xf>
    <xf numFmtId="188" fontId="54" fillId="0" borderId="21" xfId="44" applyNumberFormat="1" applyFont="1" applyFill="1" applyBorder="1" applyAlignment="1" applyProtection="1">
      <alignment vertical="center" shrinkToFit="1"/>
      <protection locked="0"/>
    </xf>
    <xf numFmtId="184" fontId="54" fillId="0" borderId="21" xfId="44" applyNumberFormat="1" applyFont="1" applyFill="1" applyBorder="1" applyAlignment="1" applyProtection="1">
      <alignment vertical="center" shrinkToFit="1"/>
      <protection locked="0"/>
    </xf>
    <xf numFmtId="185" fontId="54" fillId="0" borderId="20" xfId="44" applyNumberFormat="1" applyFont="1" applyFill="1" applyBorder="1" applyAlignment="1" applyProtection="1">
      <alignment vertical="center" shrinkToFit="1"/>
      <protection locked="0"/>
    </xf>
    <xf numFmtId="185" fontId="54" fillId="0" borderId="14" xfId="44" applyNumberFormat="1" applyFont="1" applyFill="1" applyBorder="1" applyAlignment="1" applyProtection="1">
      <alignment vertical="center" shrinkToFit="1"/>
      <protection locked="0"/>
    </xf>
    <xf numFmtId="185" fontId="54" fillId="0" borderId="21" xfId="44" applyNumberFormat="1" applyFont="1" applyFill="1" applyBorder="1" applyAlignment="1" applyProtection="1">
      <alignment vertical="center" shrinkToFit="1"/>
      <protection locked="0"/>
    </xf>
    <xf numFmtId="184" fontId="54" fillId="0" borderId="20" xfId="49" applyNumberFormat="1" applyFont="1" applyFill="1" applyBorder="1" applyAlignment="1" applyProtection="1">
      <alignment vertical="center" shrinkToFit="1"/>
      <protection locked="0"/>
    </xf>
    <xf numFmtId="184" fontId="54" fillId="0" borderId="21" xfId="44" applyNumberFormat="1" applyFont="1" applyFill="1" applyBorder="1" applyAlignment="1" applyProtection="1">
      <alignment vertical="center" shrinkToFit="1"/>
    </xf>
    <xf numFmtId="184" fontId="54" fillId="0" borderId="18" xfId="44" applyNumberFormat="1" applyFont="1" applyFill="1" applyBorder="1" applyAlignment="1" applyProtection="1">
      <alignment vertical="center" shrinkToFit="1"/>
    </xf>
    <xf numFmtId="184" fontId="54" fillId="0" borderId="18" xfId="44" applyNumberFormat="1" applyFont="1" applyFill="1" applyBorder="1" applyAlignment="1" applyProtection="1">
      <alignment vertical="center" shrinkToFit="1"/>
      <protection locked="0"/>
    </xf>
    <xf numFmtId="184" fontId="54" fillId="0" borderId="19" xfId="49" applyNumberFormat="1" applyFont="1" applyFill="1" applyBorder="1" applyAlignment="1" applyProtection="1">
      <alignment vertical="center" shrinkToFit="1"/>
      <protection locked="0"/>
    </xf>
    <xf numFmtId="184" fontId="54" fillId="0" borderId="21" xfId="49" applyNumberFormat="1" applyFont="1" applyFill="1" applyBorder="1" applyAlignment="1" applyProtection="1">
      <alignment vertical="center" shrinkToFit="1"/>
      <protection locked="0"/>
    </xf>
    <xf numFmtId="184" fontId="54" fillId="0" borderId="19" xfId="49" applyNumberFormat="1" applyFont="1" applyFill="1" applyBorder="1" applyAlignment="1" applyProtection="1">
      <alignment vertical="center" shrinkToFit="1"/>
    </xf>
    <xf numFmtId="191" fontId="54" fillId="0" borderId="18" xfId="50" applyNumberFormat="1" applyFont="1" applyFill="1" applyBorder="1" applyAlignment="1">
      <alignment vertical="center"/>
    </xf>
    <xf numFmtId="192" fontId="54" fillId="0" borderId="18" xfId="50" applyNumberFormat="1" applyFont="1" applyFill="1" applyBorder="1" applyAlignment="1">
      <alignment vertical="center"/>
    </xf>
    <xf numFmtId="193" fontId="54" fillId="0" borderId="18" xfId="50" applyNumberFormat="1" applyFont="1" applyFill="1" applyBorder="1" applyAlignment="1">
      <alignment vertical="center"/>
    </xf>
    <xf numFmtId="189" fontId="54" fillId="0" borderId="18" xfId="0" applyNumberFormat="1" applyFont="1" applyFill="1" applyBorder="1" applyAlignment="1">
      <alignment vertical="center"/>
    </xf>
    <xf numFmtId="191" fontId="54" fillId="0" borderId="20" xfId="50" applyNumberFormat="1" applyFont="1" applyFill="1" applyBorder="1" applyAlignment="1">
      <alignment vertical="center"/>
    </xf>
    <xf numFmtId="192" fontId="54" fillId="0" borderId="20" xfId="50" applyNumberFormat="1" applyFont="1" applyFill="1" applyBorder="1" applyAlignment="1">
      <alignment vertical="center"/>
    </xf>
    <xf numFmtId="193" fontId="54" fillId="0" borderId="20" xfId="50" applyNumberFormat="1" applyFont="1" applyFill="1" applyBorder="1" applyAlignment="1">
      <alignment vertical="center"/>
    </xf>
    <xf numFmtId="189" fontId="54" fillId="0" borderId="20" xfId="0" applyNumberFormat="1" applyFont="1" applyFill="1" applyBorder="1" applyAlignment="1">
      <alignment vertical="center"/>
    </xf>
    <xf numFmtId="0" fontId="50" fillId="0" borderId="0" xfId="0" applyFont="1" applyFill="1" applyAlignment="1" applyProtection="1">
      <alignment vertical="center"/>
    </xf>
    <xf numFmtId="176" fontId="49" fillId="0" borderId="0" xfId="1" applyNumberFormat="1" applyFont="1" applyFill="1" applyBorder="1" applyAlignment="1" applyProtection="1">
      <alignment horizontal="centerContinuous" vertical="center"/>
    </xf>
    <xf numFmtId="0" fontId="55" fillId="0" borderId="0" xfId="0" applyFont="1" applyFill="1" applyAlignment="1" applyProtection="1">
      <alignment horizontal="centerContinuous" vertical="center"/>
    </xf>
    <xf numFmtId="0" fontId="50" fillId="0" borderId="0" xfId="0" applyFont="1" applyFill="1" applyAlignment="1" applyProtection="1">
      <alignment horizontal="centerContinuous" vertical="center"/>
    </xf>
    <xf numFmtId="0" fontId="56" fillId="0" borderId="0" xfId="0" applyFont="1" applyFill="1" applyAlignment="1" applyProtection="1">
      <alignment vertical="center"/>
    </xf>
    <xf numFmtId="0" fontId="56" fillId="0" borderId="0" xfId="0" applyFont="1" applyFill="1" applyAlignment="1" applyProtection="1">
      <alignment horizontal="right" vertical="center"/>
    </xf>
    <xf numFmtId="0" fontId="57" fillId="0" borderId="11" xfId="0" applyFont="1" applyFill="1" applyBorder="1" applyAlignment="1" applyProtection="1">
      <alignment horizontal="distributed" vertical="center" justifyLastLine="1"/>
    </xf>
    <xf numFmtId="0" fontId="56" fillId="0" borderId="11" xfId="0" applyFont="1" applyFill="1" applyBorder="1" applyAlignment="1" applyProtection="1">
      <alignment horizontal="distributed" vertical="center" justifyLastLine="1"/>
    </xf>
    <xf numFmtId="194" fontId="56" fillId="0" borderId="23" xfId="0" applyNumberFormat="1" applyFont="1" applyFill="1" applyBorder="1" applyAlignment="1" applyProtection="1">
      <alignment horizontal="left" vertical="center"/>
    </xf>
    <xf numFmtId="185" fontId="57" fillId="0" borderId="19" xfId="0" applyNumberFormat="1" applyFont="1" applyFill="1" applyBorder="1" applyAlignment="1" applyProtection="1">
      <alignment vertical="center"/>
    </xf>
    <xf numFmtId="185" fontId="56" fillId="0" borderId="19" xfId="0" applyNumberFormat="1" applyFont="1" applyFill="1" applyBorder="1" applyAlignment="1" applyProtection="1">
      <alignment vertical="center"/>
    </xf>
    <xf numFmtId="0" fontId="56" fillId="0" borderId="0" xfId="0" applyFont="1" applyFill="1" applyBorder="1" applyAlignment="1" applyProtection="1">
      <alignment horizontal="right" vertical="center"/>
    </xf>
    <xf numFmtId="185" fontId="56" fillId="0" borderId="19" xfId="0" applyNumberFormat="1" applyFont="1" applyFill="1" applyBorder="1" applyAlignment="1" applyProtection="1">
      <alignment vertical="center"/>
      <protection locked="0"/>
    </xf>
    <xf numFmtId="0" fontId="56" fillId="0" borderId="14" xfId="0" applyFont="1" applyFill="1" applyBorder="1" applyAlignment="1" applyProtection="1">
      <alignment horizontal="right" vertical="center"/>
    </xf>
    <xf numFmtId="194" fontId="56" fillId="0" borderId="15" xfId="0" applyNumberFormat="1" applyFont="1" applyFill="1" applyBorder="1" applyAlignment="1" applyProtection="1">
      <alignment horizontal="left" vertical="center"/>
    </xf>
    <xf numFmtId="185" fontId="57" fillId="0" borderId="21" xfId="0" applyNumberFormat="1" applyFont="1" applyFill="1" applyBorder="1" applyAlignment="1" applyProtection="1">
      <alignment vertical="center"/>
    </xf>
    <xf numFmtId="185" fontId="56" fillId="0" borderId="21" xfId="0" applyNumberFormat="1" applyFont="1" applyFill="1" applyBorder="1" applyAlignment="1" applyProtection="1">
      <alignment vertical="center"/>
      <protection locked="0"/>
    </xf>
    <xf numFmtId="0" fontId="56" fillId="0" borderId="0" xfId="0" applyFont="1" applyFill="1" applyAlignment="1" applyProtection="1">
      <alignment horizontal="left" vertical="center"/>
    </xf>
    <xf numFmtId="0" fontId="55" fillId="0" borderId="0" xfId="0" applyFont="1" applyFill="1" applyAlignment="1" applyProtection="1">
      <alignment horizontal="right" vertical="center"/>
    </xf>
    <xf numFmtId="0" fontId="55" fillId="0" borderId="11" xfId="0" applyFont="1" applyFill="1" applyBorder="1" applyAlignment="1" applyProtection="1">
      <alignment horizontal="distributed" vertical="center" justifyLastLine="1"/>
    </xf>
    <xf numFmtId="0" fontId="55" fillId="0" borderId="11" xfId="0" applyFont="1" applyFill="1" applyBorder="1" applyAlignment="1" applyProtection="1">
      <alignment horizontal="distributed" vertical="center" wrapText="1" justifyLastLine="1"/>
    </xf>
    <xf numFmtId="0" fontId="58" fillId="0" borderId="11" xfId="0" applyFont="1" applyFill="1" applyBorder="1" applyAlignment="1" applyProtection="1">
      <alignment horizontal="distributed" vertical="center" justifyLastLine="1"/>
    </xf>
    <xf numFmtId="0" fontId="58" fillId="0" borderId="11" xfId="0" applyFont="1" applyFill="1" applyBorder="1" applyAlignment="1" applyProtection="1">
      <alignment horizontal="distributed" vertical="center" wrapText="1" justifyLastLine="1"/>
    </xf>
    <xf numFmtId="0" fontId="55" fillId="0" borderId="0" xfId="0" applyFont="1" applyFill="1" applyBorder="1" applyAlignment="1" applyProtection="1">
      <alignment horizontal="right" vertical="center"/>
    </xf>
    <xf numFmtId="177" fontId="55" fillId="0" borderId="0" xfId="0" applyNumberFormat="1" applyFont="1" applyFill="1" applyBorder="1" applyAlignment="1" applyProtection="1">
      <alignment horizontal="center" vertical="center"/>
    </xf>
    <xf numFmtId="0" fontId="56" fillId="0" borderId="0" xfId="0" applyFont="1" applyFill="1" applyBorder="1" applyAlignment="1" applyProtection="1">
      <alignment vertical="center"/>
    </xf>
    <xf numFmtId="177" fontId="55" fillId="0" borderId="15" xfId="0" applyNumberFormat="1" applyFont="1" applyFill="1" applyBorder="1" applyAlignment="1" applyProtection="1">
      <alignment horizontal="center" vertical="center"/>
    </xf>
    <xf numFmtId="0" fontId="55" fillId="0" borderId="0" xfId="0" applyFont="1" applyFill="1" applyAlignment="1" applyProtection="1">
      <alignment vertical="center"/>
    </xf>
    <xf numFmtId="0" fontId="50" fillId="0" borderId="0" xfId="0" applyFont="1" applyFill="1" applyBorder="1" applyAlignment="1" applyProtection="1">
      <alignment vertical="center"/>
    </xf>
    <xf numFmtId="178" fontId="58" fillId="0" borderId="0" xfId="0" applyNumberFormat="1" applyFont="1" applyFill="1" applyBorder="1" applyAlignment="1" applyProtection="1">
      <alignment vertical="center"/>
    </xf>
    <xf numFmtId="180" fontId="56" fillId="0" borderId="18" xfId="0" applyNumberFormat="1" applyFont="1" applyFill="1" applyBorder="1" applyAlignment="1">
      <alignment vertical="center"/>
    </xf>
    <xf numFmtId="180" fontId="56" fillId="0" borderId="19" xfId="0" applyNumberFormat="1" applyFont="1" applyFill="1" applyBorder="1" applyAlignment="1">
      <alignment vertical="center"/>
    </xf>
    <xf numFmtId="180" fontId="56" fillId="0" borderId="20" xfId="0" applyNumberFormat="1" applyFont="1" applyFill="1" applyBorder="1" applyAlignment="1">
      <alignment vertical="center"/>
    </xf>
    <xf numFmtId="180" fontId="56" fillId="0" borderId="21" xfId="0" applyNumberFormat="1" applyFont="1" applyFill="1" applyBorder="1" applyAlignment="1">
      <alignment vertical="center"/>
    </xf>
    <xf numFmtId="0" fontId="50" fillId="0" borderId="0" xfId="2" applyFont="1" applyFill="1" applyAlignment="1" applyProtection="1">
      <alignment vertical="center"/>
    </xf>
    <xf numFmtId="0" fontId="55" fillId="0" borderId="0" xfId="2" applyFont="1" applyFill="1" applyAlignment="1" applyProtection="1">
      <alignment horizontal="right" vertical="center"/>
    </xf>
    <xf numFmtId="0" fontId="55" fillId="0" borderId="0" xfId="2" applyFont="1" applyFill="1" applyAlignment="1" applyProtection="1">
      <alignment vertical="center"/>
    </xf>
    <xf numFmtId="0" fontId="55" fillId="0" borderId="0" xfId="2" applyFont="1" applyFill="1" applyBorder="1" applyAlignment="1" applyProtection="1">
      <alignment horizontal="right" vertical="center"/>
    </xf>
    <xf numFmtId="0" fontId="52" fillId="0" borderId="0" xfId="2" applyFont="1" applyFill="1" applyAlignment="1" applyProtection="1">
      <alignment vertical="center"/>
    </xf>
    <xf numFmtId="0" fontId="59" fillId="0" borderId="22" xfId="2" applyFont="1" applyFill="1" applyBorder="1" applyAlignment="1" applyProtection="1">
      <alignment horizontal="distributed" vertical="center" justifyLastLine="1"/>
    </xf>
    <xf numFmtId="0" fontId="59" fillId="0" borderId="11" xfId="2" applyFont="1" applyFill="1" applyBorder="1" applyAlignment="1" applyProtection="1">
      <alignment horizontal="distributed" vertical="center" justifyLastLine="1"/>
    </xf>
    <xf numFmtId="0" fontId="52" fillId="0" borderId="11" xfId="2" applyFont="1" applyFill="1" applyBorder="1" applyAlignment="1" applyProtection="1">
      <alignment horizontal="distributed" vertical="center" justifyLastLine="1"/>
    </xf>
    <xf numFmtId="179" fontId="52" fillId="0" borderId="0" xfId="3" applyNumberFormat="1" applyFont="1" applyFill="1" applyBorder="1" applyAlignment="1" applyProtection="1">
      <alignment horizontal="center" vertical="center"/>
    </xf>
    <xf numFmtId="180" fontId="52" fillId="0" borderId="18" xfId="2" applyNumberFormat="1" applyFont="1" applyFill="1" applyBorder="1" applyAlignment="1">
      <alignment vertical="center"/>
    </xf>
    <xf numFmtId="0" fontId="52" fillId="0" borderId="0" xfId="2" applyFont="1" applyFill="1" applyBorder="1" applyAlignment="1" applyProtection="1">
      <alignment vertical="center"/>
    </xf>
    <xf numFmtId="195" fontId="52" fillId="0" borderId="0" xfId="3" applyNumberFormat="1" applyFont="1" applyFill="1" applyBorder="1" applyAlignment="1" applyProtection="1">
      <alignment horizontal="center" vertical="center"/>
    </xf>
    <xf numFmtId="0" fontId="52" fillId="0" borderId="12" xfId="2" applyFont="1" applyFill="1" applyBorder="1" applyAlignment="1" applyProtection="1">
      <alignment horizontal="distributed" vertical="center" justifyLastLine="1"/>
    </xf>
    <xf numFmtId="0" fontId="52" fillId="0" borderId="0" xfId="4" applyFont="1" applyFill="1" applyBorder="1" applyAlignment="1" applyProtection="1">
      <alignment horizontal="center" vertical="center"/>
    </xf>
    <xf numFmtId="181" fontId="52" fillId="0" borderId="0" xfId="3" applyNumberFormat="1" applyFont="1" applyFill="1" applyBorder="1" applyAlignment="1" applyProtection="1">
      <alignment horizontal="center" vertical="center"/>
    </xf>
    <xf numFmtId="180" fontId="52" fillId="0" borderId="18" xfId="2" applyNumberFormat="1" applyFont="1" applyFill="1" applyBorder="1" applyAlignment="1" applyProtection="1">
      <alignment vertical="center"/>
    </xf>
    <xf numFmtId="182" fontId="52" fillId="0" borderId="0" xfId="3" applyNumberFormat="1" applyFont="1" applyFill="1" applyBorder="1" applyAlignment="1" applyProtection="1">
      <alignment horizontal="center" vertical="center"/>
    </xf>
    <xf numFmtId="182" fontId="52" fillId="0" borderId="14" xfId="3" applyNumberFormat="1" applyFont="1" applyFill="1" applyBorder="1" applyAlignment="1" applyProtection="1">
      <alignment horizontal="center" vertical="center"/>
    </xf>
    <xf numFmtId="180" fontId="52" fillId="0" borderId="20" xfId="2" applyNumberFormat="1" applyFont="1" applyFill="1" applyBorder="1" applyAlignment="1" applyProtection="1">
      <alignment vertical="center"/>
    </xf>
    <xf numFmtId="180" fontId="52" fillId="0" borderId="20" xfId="2" applyNumberFormat="1" applyFont="1" applyFill="1" applyBorder="1" applyAlignment="1">
      <alignment vertical="center"/>
    </xf>
    <xf numFmtId="183" fontId="55" fillId="0" borderId="0" xfId="2" applyNumberFormat="1" applyFont="1" applyFill="1" applyBorder="1" applyAlignment="1" applyProtection="1">
      <alignment vertical="center"/>
    </xf>
    <xf numFmtId="0" fontId="55" fillId="0" borderId="0" xfId="2" applyNumberFormat="1" applyFont="1" applyFill="1" applyAlignment="1" applyProtection="1">
      <alignment vertical="center"/>
    </xf>
    <xf numFmtId="0" fontId="50" fillId="0" borderId="0" xfId="2" applyNumberFormat="1" applyFont="1" applyFill="1" applyAlignment="1" applyProtection="1">
      <alignment vertical="center"/>
    </xf>
    <xf numFmtId="0" fontId="50" fillId="0" borderId="0" xfId="2" applyFont="1" applyFill="1" applyBorder="1" applyAlignment="1" applyProtection="1">
      <alignment vertical="center"/>
    </xf>
    <xf numFmtId="180" fontId="59" fillId="0" borderId="18" xfId="2" applyNumberFormat="1" applyFont="1" applyFill="1" applyBorder="1" applyAlignment="1">
      <alignment vertical="center"/>
    </xf>
    <xf numFmtId="180" fontId="52" fillId="0" borderId="19" xfId="2" applyNumberFormat="1" applyFont="1" applyFill="1" applyBorder="1" applyAlignment="1">
      <alignment vertical="center"/>
    </xf>
    <xf numFmtId="180" fontId="59" fillId="0" borderId="20" xfId="2" applyNumberFormat="1" applyFont="1" applyFill="1" applyBorder="1" applyAlignment="1">
      <alignment vertical="center"/>
    </xf>
    <xf numFmtId="180" fontId="52" fillId="0" borderId="21" xfId="2" applyNumberFormat="1" applyFont="1" applyFill="1" applyBorder="1" applyAlignment="1">
      <alignment vertical="center"/>
    </xf>
    <xf numFmtId="180" fontId="52" fillId="0" borderId="22" xfId="2" applyNumberFormat="1" applyFont="1" applyFill="1" applyBorder="1" applyAlignment="1" applyProtection="1">
      <alignment horizontal="distributed" vertical="center" justifyLastLine="1" shrinkToFit="1"/>
    </xf>
    <xf numFmtId="180" fontId="52" fillId="0" borderId="22" xfId="2" applyNumberFormat="1" applyFont="1" applyFill="1" applyBorder="1" applyAlignment="1" applyProtection="1">
      <alignment horizontal="center" vertical="center" shrinkToFit="1"/>
    </xf>
    <xf numFmtId="180" fontId="52" fillId="0" borderId="11" xfId="2" applyNumberFormat="1" applyFont="1" applyFill="1" applyBorder="1" applyAlignment="1" applyProtection="1">
      <alignment horizontal="center" vertical="center" shrinkToFit="1"/>
    </xf>
    <xf numFmtId="180" fontId="59" fillId="0" borderId="19" xfId="2" applyNumberFormat="1" applyFont="1" applyFill="1" applyBorder="1" applyAlignment="1" applyProtection="1">
      <alignment horizontal="center" vertical="center"/>
    </xf>
    <xf numFmtId="180" fontId="59" fillId="0" borderId="19" xfId="2" applyNumberFormat="1" applyFont="1" applyFill="1" applyBorder="1" applyAlignment="1" applyProtection="1">
      <alignment horizontal="center" vertical="center" shrinkToFit="1"/>
    </xf>
    <xf numFmtId="180" fontId="52" fillId="0" borderId="19" xfId="2" applyNumberFormat="1" applyFont="1" applyFill="1" applyBorder="1" applyAlignment="1" applyProtection="1">
      <alignment horizontal="center" vertical="center"/>
    </xf>
    <xf numFmtId="180" fontId="52" fillId="0" borderId="19" xfId="2" applyNumberFormat="1" applyFont="1" applyFill="1" applyBorder="1" applyAlignment="1" applyProtection="1">
      <alignment horizontal="center" vertical="center" shrinkToFit="1"/>
    </xf>
    <xf numFmtId="180" fontId="59" fillId="0" borderId="18" xfId="2" applyNumberFormat="1" applyFont="1" applyFill="1" applyBorder="1" applyAlignment="1" applyProtection="1">
      <alignment vertical="center"/>
    </xf>
    <xf numFmtId="180" fontId="59" fillId="0" borderId="20" xfId="2" applyNumberFormat="1" applyFont="1" applyFill="1" applyBorder="1" applyAlignment="1" applyProtection="1">
      <alignment vertical="center"/>
    </xf>
    <xf numFmtId="0" fontId="49" fillId="0" borderId="0" xfId="0" applyFont="1" applyFill="1" applyAlignment="1" applyProtection="1">
      <alignment vertical="center"/>
    </xf>
    <xf numFmtId="0" fontId="56" fillId="0" borderId="12" xfId="0" applyFont="1" applyFill="1" applyBorder="1" applyAlignment="1" applyProtection="1">
      <alignment vertical="center" justifyLastLine="1"/>
    </xf>
    <xf numFmtId="0" fontId="55" fillId="0" borderId="22" xfId="0" applyFont="1" applyFill="1" applyBorder="1" applyAlignment="1" applyProtection="1">
      <alignment horizontal="distributed" vertical="center" justifyLastLine="1"/>
    </xf>
    <xf numFmtId="0" fontId="56" fillId="0" borderId="9" xfId="0" applyFont="1" applyFill="1" applyBorder="1" applyAlignment="1" applyProtection="1">
      <alignment vertical="center"/>
    </xf>
    <xf numFmtId="0" fontId="56" fillId="0" borderId="9" xfId="0" applyFont="1" applyFill="1" applyBorder="1" applyAlignment="1" applyProtection="1">
      <alignment horizontal="distributed" vertical="center"/>
    </xf>
    <xf numFmtId="0" fontId="56" fillId="0" borderId="10" xfId="0" applyFont="1" applyFill="1" applyBorder="1" applyAlignment="1" applyProtection="1">
      <alignment vertical="center"/>
    </xf>
    <xf numFmtId="184" fontId="56" fillId="0" borderId="19" xfId="0" applyNumberFormat="1" applyFont="1" applyFill="1" applyBorder="1" applyAlignment="1" applyProtection="1">
      <alignment horizontal="right" vertical="center" indent="1"/>
      <protection locked="0"/>
    </xf>
    <xf numFmtId="0" fontId="56" fillId="0" borderId="0" xfId="0" applyFont="1" applyFill="1" applyBorder="1" applyAlignment="1" applyProtection="1">
      <alignment horizontal="distributed" vertical="center"/>
    </xf>
    <xf numFmtId="0" fontId="56" fillId="0" borderId="0" xfId="0" applyFont="1" applyFill="1" applyAlignment="1" applyProtection="1">
      <alignment horizontal="distributed" vertical="center"/>
    </xf>
    <xf numFmtId="0" fontId="57" fillId="0" borderId="0" xfId="0" applyFont="1" applyFill="1" applyAlignment="1" applyProtection="1">
      <alignment horizontal="distributed" vertical="center"/>
    </xf>
    <xf numFmtId="184" fontId="57" fillId="0" borderId="19" xfId="0" applyNumberFormat="1" applyFont="1" applyFill="1" applyBorder="1" applyAlignment="1" applyProtection="1">
      <alignment horizontal="right" vertical="center" indent="1"/>
      <protection locked="0"/>
    </xf>
    <xf numFmtId="0" fontId="56" fillId="0" borderId="14" xfId="0" applyFont="1" applyFill="1" applyBorder="1" applyAlignment="1" applyProtection="1">
      <alignment vertical="center"/>
    </xf>
    <xf numFmtId="0" fontId="56" fillId="0" borderId="14" xfId="0" applyFont="1" applyFill="1" applyBorder="1" applyAlignment="1" applyProtection="1">
      <alignment horizontal="distributed" vertical="center"/>
    </xf>
    <xf numFmtId="184" fontId="56" fillId="0" borderId="21" xfId="0" applyNumberFormat="1" applyFont="1" applyFill="1" applyBorder="1" applyAlignment="1" applyProtection="1">
      <alignment horizontal="right" vertical="center" indent="1"/>
      <protection locked="0"/>
    </xf>
    <xf numFmtId="184" fontId="56" fillId="0" borderId="0" xfId="0" applyNumberFormat="1" applyFont="1" applyFill="1" applyBorder="1" applyAlignment="1" applyProtection="1">
      <alignment horizontal="right" vertical="center" indent="1"/>
      <protection locked="0"/>
    </xf>
    <xf numFmtId="184" fontId="56" fillId="0" borderId="18" xfId="0" applyNumberFormat="1" applyFont="1" applyFill="1" applyBorder="1" applyAlignment="1" applyProtection="1">
      <alignment horizontal="right" vertical="center" indent="1"/>
      <protection locked="0"/>
    </xf>
    <xf numFmtId="0" fontId="56" fillId="0" borderId="0" xfId="0" applyFont="1" applyFill="1" applyBorder="1" applyAlignment="1" applyProtection="1">
      <alignment vertical="top"/>
    </xf>
    <xf numFmtId="0" fontId="56" fillId="0" borderId="0" xfId="0" applyFont="1" applyFill="1" applyBorder="1" applyAlignment="1" applyProtection="1">
      <alignment horizontal="left" vertical="center"/>
    </xf>
    <xf numFmtId="0" fontId="49" fillId="0" borderId="0" xfId="44" applyFont="1" applyFill="1" applyAlignment="1" applyProtection="1">
      <alignment vertical="center"/>
    </xf>
    <xf numFmtId="0" fontId="56" fillId="0" borderId="0" xfId="44" applyFont="1" applyFill="1" applyAlignment="1" applyProtection="1">
      <alignment vertical="center"/>
    </xf>
    <xf numFmtId="0" fontId="56" fillId="0" borderId="0" xfId="44" applyFont="1" applyFill="1" applyAlignment="1" applyProtection="1">
      <alignment horizontal="right" vertical="center"/>
    </xf>
    <xf numFmtId="0" fontId="56" fillId="0" borderId="12" xfId="44" applyFont="1" applyFill="1" applyBorder="1" applyAlignment="1" applyProtection="1">
      <alignment vertical="center" justifyLastLine="1"/>
    </xf>
    <xf numFmtId="0" fontId="55" fillId="0" borderId="22" xfId="44" applyFont="1" applyFill="1" applyBorder="1" applyAlignment="1" applyProtection="1">
      <alignment horizontal="distributed" vertical="center" justifyLastLine="1"/>
    </xf>
    <xf numFmtId="0" fontId="56" fillId="0" borderId="9" xfId="44" applyFont="1" applyFill="1" applyBorder="1" applyAlignment="1" applyProtection="1">
      <alignment vertical="center"/>
    </xf>
    <xf numFmtId="0" fontId="56" fillId="0" borderId="10" xfId="44" applyFont="1" applyFill="1" applyBorder="1" applyAlignment="1" applyProtection="1">
      <alignment vertical="center"/>
    </xf>
    <xf numFmtId="184" fontId="56" fillId="0" borderId="19" xfId="44" applyNumberFormat="1" applyFont="1" applyFill="1" applyBorder="1" applyAlignment="1" applyProtection="1">
      <alignment horizontal="right" vertical="center" indent="1"/>
      <protection locked="0"/>
    </xf>
    <xf numFmtId="0" fontId="56" fillId="0" borderId="0" xfId="44" applyFont="1" applyFill="1" applyBorder="1" applyAlignment="1" applyProtection="1">
      <alignment vertical="center"/>
    </xf>
    <xf numFmtId="0" fontId="56" fillId="0" borderId="0" xfId="44" applyFont="1" applyFill="1" applyBorder="1" applyAlignment="1" applyProtection="1">
      <alignment horizontal="distributed" vertical="center"/>
    </xf>
    <xf numFmtId="0" fontId="57" fillId="0" borderId="0" xfId="44" applyFont="1" applyFill="1" applyAlignment="1" applyProtection="1">
      <alignment vertical="center"/>
    </xf>
    <xf numFmtId="184" fontId="57" fillId="0" borderId="19" xfId="44" applyNumberFormat="1" applyFont="1" applyFill="1" applyBorder="1" applyAlignment="1" applyProtection="1">
      <alignment horizontal="right" vertical="center" indent="1"/>
      <protection locked="0"/>
    </xf>
    <xf numFmtId="0" fontId="56" fillId="0" borderId="14" xfId="44" applyFont="1" applyFill="1" applyBorder="1" applyAlignment="1" applyProtection="1">
      <alignment vertical="center"/>
    </xf>
    <xf numFmtId="0" fontId="57" fillId="0" borderId="14" xfId="44" applyFont="1" applyFill="1" applyBorder="1" applyAlignment="1" applyProtection="1">
      <alignment vertical="center"/>
    </xf>
    <xf numFmtId="184" fontId="57" fillId="0" borderId="21" xfId="44" applyNumberFormat="1" applyFont="1" applyFill="1" applyBorder="1" applyAlignment="1" applyProtection="1">
      <alignment horizontal="right" vertical="center" indent="1"/>
      <protection locked="0"/>
    </xf>
    <xf numFmtId="184" fontId="56" fillId="0" borderId="0" xfId="44" applyNumberFormat="1" applyFont="1" applyFill="1" applyBorder="1" applyAlignment="1" applyProtection="1">
      <alignment horizontal="right" vertical="center" indent="1"/>
      <protection locked="0"/>
    </xf>
    <xf numFmtId="184" fontId="56" fillId="0" borderId="21" xfId="44" applyNumberFormat="1" applyFont="1" applyFill="1" applyBorder="1" applyAlignment="1" applyProtection="1">
      <alignment horizontal="right" vertical="center" indent="1"/>
      <protection locked="0"/>
    </xf>
    <xf numFmtId="0" fontId="56" fillId="0" borderId="0" xfId="44" applyFont="1" applyFill="1" applyBorder="1" applyAlignment="1" applyProtection="1">
      <alignment vertical="top"/>
    </xf>
    <xf numFmtId="0" fontId="56" fillId="0" borderId="0" xfId="44" applyFont="1" applyFill="1" applyBorder="1" applyAlignment="1" applyProtection="1">
      <alignment horizontal="left" vertical="center"/>
    </xf>
    <xf numFmtId="179" fontId="52" fillId="0" borderId="0" xfId="3" applyNumberFormat="1" applyFont="1" applyFill="1" applyBorder="1" applyAlignment="1" applyProtection="1">
      <alignment horizontal="right" vertical="center" shrinkToFit="1"/>
    </xf>
    <xf numFmtId="196" fontId="52" fillId="0" borderId="18" xfId="3" applyNumberFormat="1" applyFont="1" applyFill="1" applyBorder="1" applyAlignment="1" applyProtection="1">
      <alignment horizontal="right" vertical="center" shrinkToFit="1"/>
    </xf>
    <xf numFmtId="179" fontId="52" fillId="0" borderId="16" xfId="3" applyNumberFormat="1" applyFont="1" applyFill="1" applyBorder="1" applyAlignment="1" applyProtection="1">
      <alignment horizontal="right" vertical="center" shrinkToFit="1"/>
    </xf>
    <xf numFmtId="0" fontId="52" fillId="0" borderId="16" xfId="4" applyFont="1" applyFill="1" applyBorder="1" applyAlignment="1" applyProtection="1">
      <alignment horizontal="right" vertical="center" shrinkToFit="1"/>
    </xf>
    <xf numFmtId="177" fontId="55" fillId="0" borderId="23" xfId="0" applyNumberFormat="1" applyFont="1" applyFill="1" applyBorder="1" applyAlignment="1" applyProtection="1">
      <alignment horizontal="center" vertical="center"/>
    </xf>
    <xf numFmtId="0" fontId="52" fillId="0" borderId="18" xfId="2" applyNumberFormat="1" applyFont="1" applyFill="1" applyBorder="1" applyAlignment="1" applyProtection="1">
      <alignment vertical="center"/>
    </xf>
    <xf numFmtId="0" fontId="52" fillId="0" borderId="20" xfId="2" applyNumberFormat="1" applyFont="1" applyFill="1" applyBorder="1" applyAlignment="1" applyProtection="1">
      <alignment vertical="center"/>
    </xf>
    <xf numFmtId="0" fontId="52" fillId="0" borderId="20" xfId="2" applyNumberFormat="1" applyFont="1" applyFill="1" applyBorder="1" applyAlignment="1">
      <alignment vertical="center"/>
    </xf>
    <xf numFmtId="0" fontId="52" fillId="0" borderId="18" xfId="2" applyNumberFormat="1" applyFont="1" applyFill="1" applyBorder="1" applyAlignment="1" applyProtection="1">
      <alignment horizontal="right" vertical="center"/>
    </xf>
    <xf numFmtId="0" fontId="52" fillId="0" borderId="20" xfId="2" applyNumberFormat="1" applyFont="1" applyFill="1" applyBorder="1" applyAlignment="1" applyProtection="1">
      <alignment horizontal="right" vertical="center"/>
    </xf>
    <xf numFmtId="185" fontId="52" fillId="0" borderId="0" xfId="44" applyNumberFormat="1" applyFont="1" applyFill="1" applyAlignment="1" applyProtection="1">
      <alignment vertical="center" shrinkToFit="1"/>
    </xf>
    <xf numFmtId="197" fontId="59" fillId="0" borderId="18" xfId="2" applyNumberFormat="1" applyFont="1" applyFill="1" applyBorder="1" applyAlignment="1" applyProtection="1">
      <alignment vertical="center"/>
    </xf>
    <xf numFmtId="197" fontId="59" fillId="0" borderId="18" xfId="2" applyNumberFormat="1" applyFont="1" applyFill="1" applyBorder="1" applyAlignment="1" applyProtection="1">
      <alignment horizontal="right" vertical="center"/>
    </xf>
    <xf numFmtId="197" fontId="59" fillId="0" borderId="20" xfId="2" applyNumberFormat="1" applyFont="1" applyFill="1" applyBorder="1" applyAlignment="1" applyProtection="1">
      <alignment vertical="center"/>
    </xf>
    <xf numFmtId="198" fontId="52" fillId="0" borderId="18" xfId="2" applyNumberFormat="1" applyFont="1" applyFill="1" applyBorder="1" applyAlignment="1" applyProtection="1">
      <alignment horizontal="right" vertical="center"/>
    </xf>
    <xf numFmtId="198" fontId="52" fillId="0" borderId="20" xfId="2" applyNumberFormat="1" applyFont="1" applyFill="1" applyBorder="1" applyAlignment="1" applyProtection="1">
      <alignment vertical="center"/>
    </xf>
    <xf numFmtId="198" fontId="52" fillId="0" borderId="18" xfId="2" applyNumberFormat="1" applyFont="1" applyFill="1" applyBorder="1" applyAlignment="1" applyProtection="1">
      <alignment vertical="center"/>
    </xf>
    <xf numFmtId="198" fontId="52" fillId="0" borderId="20" xfId="2" applyNumberFormat="1" applyFont="1" applyFill="1" applyBorder="1" applyAlignment="1">
      <alignment vertical="center"/>
    </xf>
    <xf numFmtId="0" fontId="52" fillId="0" borderId="19" xfId="2" applyNumberFormat="1" applyFont="1" applyFill="1" applyBorder="1" applyAlignment="1" applyProtection="1">
      <alignment horizontal="right" vertical="center"/>
    </xf>
    <xf numFmtId="0" fontId="52" fillId="0" borderId="21" xfId="2" applyNumberFormat="1" applyFont="1" applyFill="1" applyBorder="1" applyAlignment="1" applyProtection="1">
      <alignment horizontal="right" vertical="center"/>
    </xf>
    <xf numFmtId="198" fontId="52" fillId="0" borderId="19" xfId="2" applyNumberFormat="1" applyFont="1" applyFill="1" applyBorder="1" applyAlignment="1" applyProtection="1">
      <alignment horizontal="right" vertical="center"/>
    </xf>
    <xf numFmtId="185" fontId="53" fillId="0" borderId="18" xfId="50" applyNumberFormat="1" applyFont="1" applyFill="1" applyBorder="1" applyAlignment="1">
      <alignment vertical="center"/>
    </xf>
    <xf numFmtId="185" fontId="53" fillId="0" borderId="20" xfId="50" applyNumberFormat="1" applyFont="1" applyFill="1" applyBorder="1" applyAlignment="1">
      <alignment vertical="center"/>
    </xf>
    <xf numFmtId="184" fontId="53" fillId="0" borderId="18" xfId="50" applyNumberFormat="1" applyFont="1" applyFill="1" applyBorder="1" applyAlignment="1">
      <alignment vertical="center"/>
    </xf>
    <xf numFmtId="184" fontId="53" fillId="0" borderId="20" xfId="50" applyNumberFormat="1" applyFont="1" applyFill="1" applyBorder="1" applyAlignment="1">
      <alignment vertical="center"/>
    </xf>
    <xf numFmtId="184" fontId="53" fillId="0" borderId="20" xfId="44" applyNumberFormat="1" applyFont="1" applyFill="1" applyBorder="1" applyAlignment="1" applyProtection="1">
      <alignment vertical="center" shrinkToFit="1"/>
    </xf>
    <xf numFmtId="188" fontId="53" fillId="0" borderId="18" xfId="50" applyNumberFormat="1" applyFont="1" applyFill="1" applyBorder="1" applyAlignment="1">
      <alignment vertical="center"/>
    </xf>
    <xf numFmtId="188" fontId="53" fillId="0" borderId="20" xfId="50" applyNumberFormat="1" applyFont="1" applyFill="1" applyBorder="1" applyAlignment="1">
      <alignment vertical="center"/>
    </xf>
    <xf numFmtId="176" fontId="49" fillId="0" borderId="0" xfId="1" applyNumberFormat="1" applyFont="1" applyFill="1" applyBorder="1" applyAlignment="1" applyProtection="1">
      <alignment horizontal="center" vertical="center"/>
    </xf>
    <xf numFmtId="0" fontId="55" fillId="0" borderId="9" xfId="0" applyFont="1" applyFill="1" applyBorder="1" applyAlignment="1" applyProtection="1">
      <alignment horizontal="distributed" vertical="center" justifyLastLine="1"/>
    </xf>
    <xf numFmtId="0" fontId="55" fillId="0" borderId="10" xfId="0" applyFont="1" applyFill="1" applyBorder="1" applyAlignment="1" applyProtection="1">
      <alignment horizontal="distributed" vertical="center" justifyLastLine="1"/>
    </xf>
    <xf numFmtId="0" fontId="55" fillId="0" borderId="14" xfId="0" applyFont="1" applyFill="1" applyBorder="1" applyAlignment="1" applyProtection="1">
      <alignment horizontal="distributed" vertical="center" justifyLastLine="1"/>
    </xf>
    <xf numFmtId="0" fontId="55" fillId="0" borderId="15" xfId="0" applyFont="1" applyFill="1" applyBorder="1" applyAlignment="1" applyProtection="1">
      <alignment horizontal="distributed" vertical="center" justifyLastLine="1"/>
    </xf>
    <xf numFmtId="0" fontId="55" fillId="0" borderId="11" xfId="0" applyFont="1" applyFill="1" applyBorder="1" applyAlignment="1" applyProtection="1">
      <alignment horizontal="distributed" vertical="center" justifyLastLine="1"/>
    </xf>
    <xf numFmtId="0" fontId="55" fillId="0" borderId="12" xfId="0" applyFont="1" applyFill="1" applyBorder="1" applyAlignment="1" applyProtection="1">
      <alignment horizontal="distributed" vertical="center" justifyLastLine="1"/>
    </xf>
    <xf numFmtId="0" fontId="58" fillId="0" borderId="11" xfId="0" applyFont="1" applyFill="1" applyBorder="1" applyAlignment="1" applyProtection="1">
      <alignment horizontal="distributed" vertical="center" justifyLastLine="1"/>
    </xf>
    <xf numFmtId="0" fontId="58" fillId="0" borderId="12" xfId="0" applyFont="1" applyFill="1" applyBorder="1" applyAlignment="1" applyProtection="1">
      <alignment horizontal="distributed" vertical="center" justifyLastLine="1"/>
    </xf>
    <xf numFmtId="0" fontId="55" fillId="0" borderId="13" xfId="0" applyFont="1" applyFill="1" applyBorder="1" applyAlignment="1" applyProtection="1">
      <alignment horizontal="distributed" vertical="center" justifyLastLine="1"/>
    </xf>
    <xf numFmtId="0" fontId="52" fillId="0" borderId="11" xfId="2" applyFont="1" applyFill="1" applyBorder="1" applyAlignment="1" applyProtection="1">
      <alignment horizontal="distributed" vertical="center" justifyLastLine="1"/>
    </xf>
    <xf numFmtId="0" fontId="52" fillId="0" borderId="12" xfId="2" applyFont="1" applyFill="1" applyBorder="1" applyAlignment="1" applyProtection="1">
      <alignment horizontal="distributed" vertical="center" justifyLastLine="1"/>
    </xf>
    <xf numFmtId="0" fontId="53" fillId="0" borderId="11" xfId="2" applyFont="1" applyFill="1" applyBorder="1" applyAlignment="1" applyProtection="1">
      <alignment horizontal="distributed" vertical="center" justifyLastLine="1" shrinkToFit="1"/>
    </xf>
    <xf numFmtId="0" fontId="53" fillId="0" borderId="13" xfId="2" applyFont="1" applyFill="1" applyBorder="1" applyAlignment="1" applyProtection="1">
      <alignment horizontal="distributed" vertical="center" justifyLastLine="1" shrinkToFit="1"/>
    </xf>
    <xf numFmtId="0" fontId="52" fillId="0" borderId="9" xfId="2" applyFont="1" applyFill="1" applyBorder="1" applyAlignment="1" applyProtection="1">
      <alignment horizontal="distributed" vertical="center" justifyLastLine="1"/>
    </xf>
    <xf numFmtId="0" fontId="52" fillId="0" borderId="14" xfId="2" applyFont="1" applyFill="1" applyBorder="1" applyAlignment="1" applyProtection="1">
      <alignment horizontal="distributed" vertical="center" justifyLastLine="1"/>
    </xf>
    <xf numFmtId="0" fontId="59" fillId="0" borderId="11" xfId="2" applyFont="1" applyFill="1" applyBorder="1" applyAlignment="1" applyProtection="1">
      <alignment horizontal="distributed" vertical="center" justifyLastLine="1"/>
    </xf>
    <xf numFmtId="0" fontId="59" fillId="0" borderId="12" xfId="2" applyFont="1" applyFill="1" applyBorder="1" applyAlignment="1" applyProtection="1">
      <alignment horizontal="distributed" vertical="center" justifyLastLine="1"/>
    </xf>
    <xf numFmtId="0" fontId="56" fillId="0" borderId="0" xfId="0" applyFont="1" applyFill="1" applyBorder="1" applyAlignment="1" applyProtection="1">
      <alignment horizontal="left" vertical="center"/>
    </xf>
    <xf numFmtId="176" fontId="49" fillId="0" borderId="0" xfId="1" applyNumberFormat="1" applyFont="1" applyFill="1" applyBorder="1" applyAlignment="1" applyProtection="1">
      <alignment horizontal="center" vertical="center" wrapText="1"/>
    </xf>
    <xf numFmtId="0" fontId="56" fillId="0" borderId="9" xfId="0" applyFont="1" applyFill="1" applyBorder="1" applyAlignment="1" applyProtection="1">
      <alignment horizontal="distributed" vertical="center" justifyLastLine="1"/>
    </xf>
    <xf numFmtId="0" fontId="56" fillId="0" borderId="10" xfId="0" applyFont="1" applyFill="1" applyBorder="1" applyAlignment="1" applyProtection="1">
      <alignment horizontal="distributed" vertical="center" justifyLastLine="1"/>
    </xf>
    <xf numFmtId="0" fontId="56" fillId="0" borderId="14" xfId="0" applyFont="1" applyFill="1" applyBorder="1" applyAlignment="1" applyProtection="1">
      <alignment horizontal="distributed" vertical="center" justifyLastLine="1"/>
    </xf>
    <xf numFmtId="0" fontId="56" fillId="0" borderId="15" xfId="0" applyFont="1" applyFill="1" applyBorder="1" applyAlignment="1" applyProtection="1">
      <alignment horizontal="distributed" vertical="center" justifyLastLine="1"/>
    </xf>
    <xf numFmtId="0" fontId="55" fillId="0" borderId="17" xfId="0" applyFont="1" applyFill="1" applyBorder="1" applyAlignment="1" applyProtection="1">
      <alignment horizontal="center" vertical="center" wrapText="1" justifyLastLine="1"/>
    </xf>
    <xf numFmtId="0" fontId="55" fillId="0" borderId="21" xfId="0" applyFont="1" applyFill="1" applyBorder="1" applyAlignment="1" applyProtection="1">
      <alignment horizontal="center" vertical="center" wrapText="1" justifyLastLine="1"/>
    </xf>
    <xf numFmtId="0" fontId="55" fillId="0" borderId="17" xfId="0" applyFont="1" applyFill="1" applyBorder="1" applyAlignment="1" applyProtection="1">
      <alignment horizontal="distributed" vertical="center" justifyLastLine="1"/>
    </xf>
    <xf numFmtId="0" fontId="55" fillId="0" borderId="21" xfId="0" applyFont="1" applyFill="1" applyBorder="1" applyAlignment="1" applyProtection="1">
      <alignment horizontal="distributed" vertical="center" justifyLastLine="1"/>
    </xf>
    <xf numFmtId="0" fontId="56" fillId="0" borderId="0" xfId="45" applyFont="1" applyFill="1" applyBorder="1" applyAlignment="1">
      <alignment horizontal="distributed" vertical="center" justifyLastLine="1" shrinkToFit="1"/>
    </xf>
    <xf numFmtId="0" fontId="56" fillId="0" borderId="14" xfId="45" applyFont="1" applyFill="1" applyBorder="1" applyAlignment="1">
      <alignment horizontal="distributed" vertical="center" justifyLastLine="1" shrinkToFit="1"/>
    </xf>
    <xf numFmtId="0" fontId="56" fillId="0" borderId="0" xfId="44" applyFont="1" applyFill="1" applyBorder="1" applyAlignment="1" applyProtection="1">
      <alignment horizontal="left" vertical="center"/>
    </xf>
    <xf numFmtId="0" fontId="56" fillId="0" borderId="0" xfId="44" applyFont="1" applyFill="1" applyBorder="1" applyAlignment="1" applyProtection="1">
      <alignment horizontal="distributed" vertical="center" justifyLastLine="1"/>
    </xf>
    <xf numFmtId="0" fontId="57" fillId="0" borderId="14" xfId="45" applyFont="1" applyFill="1" applyBorder="1" applyAlignment="1">
      <alignment horizontal="distributed" vertical="center" justifyLastLine="1" shrinkToFit="1"/>
    </xf>
    <xf numFmtId="176" fontId="60" fillId="0" borderId="0" xfId="1" applyNumberFormat="1" applyFont="1" applyFill="1" applyBorder="1" applyAlignment="1" applyProtection="1">
      <alignment horizontal="center" vertical="center" wrapText="1"/>
    </xf>
    <xf numFmtId="176" fontId="60" fillId="0" borderId="0" xfId="1" applyNumberFormat="1" applyFont="1" applyFill="1" applyBorder="1" applyAlignment="1" applyProtection="1">
      <alignment horizontal="center" vertical="center"/>
    </xf>
    <xf numFmtId="0" fontId="56" fillId="0" borderId="9" xfId="44" applyFont="1" applyFill="1" applyBorder="1" applyAlignment="1" applyProtection="1">
      <alignment horizontal="distributed" vertical="center" justifyLastLine="1"/>
    </xf>
    <xf numFmtId="0" fontId="56" fillId="0" borderId="10" xfId="44" applyFont="1" applyFill="1" applyBorder="1" applyAlignment="1" applyProtection="1">
      <alignment horizontal="distributed" vertical="center" justifyLastLine="1"/>
    </xf>
    <xf numFmtId="0" fontId="56" fillId="0" borderId="14" xfId="44" applyFont="1" applyFill="1" applyBorder="1" applyAlignment="1" applyProtection="1">
      <alignment horizontal="distributed" vertical="center" justifyLastLine="1"/>
    </xf>
    <xf numFmtId="0" fontId="56" fillId="0" borderId="15" xfId="44" applyFont="1" applyFill="1" applyBorder="1" applyAlignment="1" applyProtection="1">
      <alignment horizontal="distributed" vertical="center" justifyLastLine="1"/>
    </xf>
    <xf numFmtId="0" fontId="55" fillId="0" borderId="17" xfId="44" applyFont="1" applyFill="1" applyBorder="1" applyAlignment="1" applyProtection="1">
      <alignment horizontal="center" vertical="center" wrapText="1" justifyLastLine="1"/>
    </xf>
    <xf numFmtId="0" fontId="55" fillId="0" borderId="21" xfId="44" applyFont="1" applyFill="1" applyBorder="1" applyAlignment="1" applyProtection="1">
      <alignment horizontal="center" vertical="center" wrapText="1" justifyLastLine="1"/>
    </xf>
    <xf numFmtId="0" fontId="55" fillId="0" borderId="17" xfId="44" applyFont="1" applyFill="1" applyBorder="1" applyAlignment="1" applyProtection="1">
      <alignment horizontal="distributed" vertical="center" justifyLastLine="1"/>
    </xf>
    <xf numFmtId="0" fontId="55" fillId="0" borderId="21" xfId="44" applyFont="1" applyFill="1" applyBorder="1" applyAlignment="1" applyProtection="1">
      <alignment horizontal="distributed" vertical="center" justifyLastLine="1"/>
    </xf>
    <xf numFmtId="0" fontId="57" fillId="0" borderId="0" xfId="45" applyFont="1" applyFill="1" applyBorder="1" applyAlignment="1">
      <alignment horizontal="distributed" vertical="center" justifyLastLine="1" shrinkToFit="1"/>
    </xf>
    <xf numFmtId="0" fontId="56" fillId="0" borderId="13" xfId="0" applyFont="1" applyFill="1" applyBorder="1" applyAlignment="1" applyProtection="1">
      <alignment horizontal="distributed" vertical="center" justifyLastLine="1"/>
    </xf>
    <xf numFmtId="0" fontId="56" fillId="0" borderId="12" xfId="0" applyFont="1" applyFill="1" applyBorder="1" applyAlignment="1" applyProtection="1">
      <alignment horizontal="distributed" vertical="center" justifyLastLine="1"/>
    </xf>
    <xf numFmtId="0" fontId="52" fillId="0" borderId="23" xfId="44" applyFont="1" applyFill="1" applyBorder="1" applyAlignment="1" applyProtection="1">
      <alignment horizontal="center" vertical="distributed" textRotation="255" shrinkToFit="1"/>
    </xf>
    <xf numFmtId="0" fontId="52" fillId="0" borderId="15" xfId="44" applyFont="1" applyFill="1" applyBorder="1" applyAlignment="1" applyProtection="1">
      <alignment horizontal="center" vertical="distributed" textRotation="255" shrinkToFit="1"/>
    </xf>
    <xf numFmtId="0" fontId="52" fillId="0" borderId="9" xfId="44" applyFont="1" applyFill="1" applyBorder="1" applyAlignment="1" applyProtection="1">
      <alignment horizontal="distributed" vertical="center" justifyLastLine="1"/>
    </xf>
    <xf numFmtId="0" fontId="50" fillId="0" borderId="10" xfId="44" applyFont="1" applyFill="1" applyBorder="1"/>
    <xf numFmtId="0" fontId="52" fillId="0" borderId="14" xfId="44" applyFont="1" applyFill="1" applyBorder="1" applyAlignment="1" applyProtection="1">
      <alignment horizontal="distributed" vertical="center" justifyLastLine="1"/>
    </xf>
    <xf numFmtId="0" fontId="52" fillId="0" borderId="16" xfId="44" applyFont="1" applyFill="1" applyBorder="1" applyAlignment="1" applyProtection="1">
      <alignment horizontal="distributed" vertical="center" wrapText="1" justifyLastLine="1"/>
    </xf>
    <xf numFmtId="0" fontId="52" fillId="0" borderId="20" xfId="44" applyFont="1" applyFill="1" applyBorder="1" applyAlignment="1" applyProtection="1">
      <alignment horizontal="distributed" vertical="center" justifyLastLine="1"/>
    </xf>
    <xf numFmtId="0" fontId="52" fillId="0" borderId="16" xfId="44" applyFont="1" applyFill="1" applyBorder="1" applyAlignment="1" applyProtection="1">
      <alignment horizontal="distributed" vertical="center" justifyLastLine="1"/>
    </xf>
    <xf numFmtId="0" fontId="52" fillId="0" borderId="17" xfId="44" applyFont="1" applyFill="1" applyBorder="1" applyAlignment="1" applyProtection="1">
      <alignment horizontal="distributed" vertical="center" wrapText="1" justifyLastLine="1"/>
    </xf>
    <xf numFmtId="0" fontId="52" fillId="0" borderId="21" xfId="44" applyFont="1" applyFill="1" applyBorder="1" applyAlignment="1" applyProtection="1">
      <alignment horizontal="distributed" vertical="center" wrapText="1" justifyLastLine="1"/>
    </xf>
    <xf numFmtId="0" fontId="52" fillId="0" borderId="17" xfId="44" applyFont="1" applyFill="1" applyBorder="1" applyAlignment="1" applyProtection="1">
      <alignment horizontal="distributed" vertical="center" justifyLastLine="1"/>
    </xf>
    <xf numFmtId="0" fontId="52" fillId="0" borderId="20" xfId="44" applyFont="1" applyFill="1" applyBorder="1" applyAlignment="1" applyProtection="1">
      <alignment horizontal="distributed" vertical="center" wrapText="1" justifyLastLine="1"/>
    </xf>
    <xf numFmtId="0" fontId="61" fillId="0" borderId="17" xfId="44" applyFont="1" applyFill="1" applyBorder="1" applyAlignment="1" applyProtection="1">
      <alignment horizontal="distributed" vertical="center" wrapText="1" justifyLastLine="1"/>
    </xf>
    <xf numFmtId="0" fontId="61" fillId="0" borderId="21" xfId="44" applyFont="1" applyFill="1" applyBorder="1" applyAlignment="1" applyProtection="1">
      <alignment horizontal="distributed" vertical="center" justifyLastLine="1"/>
    </xf>
    <xf numFmtId="0" fontId="52" fillId="0" borderId="10" xfId="44" applyFont="1" applyFill="1" applyBorder="1" applyAlignment="1" applyProtection="1">
      <alignment horizontal="center" vertical="distributed" textRotation="255" shrinkToFit="1"/>
    </xf>
    <xf numFmtId="0" fontId="52" fillId="0" borderId="0" xfId="44" applyFont="1" applyFill="1" applyBorder="1" applyAlignment="1" applyProtection="1">
      <alignment horizontal="center" vertical="distributed" textRotation="255" shrinkToFit="1"/>
    </xf>
    <xf numFmtId="0" fontId="54" fillId="0" borderId="9" xfId="44" applyFont="1" applyFill="1" applyBorder="1" applyAlignment="1" applyProtection="1">
      <alignment horizontal="distributed" vertical="center" justifyLastLine="1"/>
    </xf>
    <xf numFmtId="0" fontId="54" fillId="0" borderId="14" xfId="44" applyFont="1" applyFill="1" applyBorder="1" applyAlignment="1" applyProtection="1">
      <alignment horizontal="distributed" vertical="center" justifyLastLine="1"/>
    </xf>
    <xf numFmtId="0" fontId="54" fillId="0" borderId="16" xfId="44" applyFont="1" applyFill="1" applyBorder="1" applyAlignment="1" applyProtection="1">
      <alignment horizontal="distributed" vertical="center" wrapText="1" justifyLastLine="1"/>
    </xf>
    <xf numFmtId="0" fontId="54" fillId="0" borderId="20" xfId="44" applyFont="1" applyFill="1" applyBorder="1" applyAlignment="1" applyProtection="1">
      <alignment horizontal="distributed" vertical="center" justifyLastLine="1"/>
    </xf>
    <xf numFmtId="0" fontId="54" fillId="0" borderId="17" xfId="44" applyFont="1" applyFill="1" applyBorder="1" applyAlignment="1" applyProtection="1">
      <alignment horizontal="distributed" vertical="center" wrapText="1" justifyLastLine="1"/>
    </xf>
    <xf numFmtId="0" fontId="54" fillId="0" borderId="21" xfId="44" applyFont="1" applyFill="1" applyBorder="1" applyAlignment="1" applyProtection="1">
      <alignment horizontal="distributed" vertical="center" wrapText="1" justifyLastLine="1"/>
    </xf>
    <xf numFmtId="0" fontId="54" fillId="0" borderId="20" xfId="44" applyFont="1" applyFill="1" applyBorder="1" applyAlignment="1" applyProtection="1">
      <alignment horizontal="distributed" vertical="center" wrapText="1" justifyLastLine="1"/>
    </xf>
  </cellXfs>
  <cellStyles count="206">
    <cellStyle name="20% - アクセント 1 2" xfId="5" xr:uid="{00000000-0005-0000-0000-000000000000}"/>
    <cellStyle name="20% - アクセント 1 2 2" xfId="51" xr:uid="{00000000-0005-0000-0000-000001000000}"/>
    <cellStyle name="20% - アクセント 1 3" xfId="52" xr:uid="{00000000-0005-0000-0000-000002000000}"/>
    <cellStyle name="20% - アクセント 1 4" xfId="53" xr:uid="{00000000-0005-0000-0000-000003000000}"/>
    <cellStyle name="20% - アクセント 1 5" xfId="54" xr:uid="{00000000-0005-0000-0000-000004000000}"/>
    <cellStyle name="20% - アクセント 2 2" xfId="6" xr:uid="{00000000-0005-0000-0000-000005000000}"/>
    <cellStyle name="20% - アクセント 2 2 2" xfId="55" xr:uid="{00000000-0005-0000-0000-000006000000}"/>
    <cellStyle name="20% - アクセント 2 3" xfId="56" xr:uid="{00000000-0005-0000-0000-000007000000}"/>
    <cellStyle name="20% - アクセント 2 4" xfId="57" xr:uid="{00000000-0005-0000-0000-000008000000}"/>
    <cellStyle name="20% - アクセント 2 5" xfId="58" xr:uid="{00000000-0005-0000-0000-000009000000}"/>
    <cellStyle name="20% - アクセント 3 2" xfId="7" xr:uid="{00000000-0005-0000-0000-00000A000000}"/>
    <cellStyle name="20% - アクセント 3 2 2" xfId="59" xr:uid="{00000000-0005-0000-0000-00000B000000}"/>
    <cellStyle name="20% - アクセント 3 3" xfId="60" xr:uid="{00000000-0005-0000-0000-00000C000000}"/>
    <cellStyle name="20% - アクセント 3 4" xfId="61" xr:uid="{00000000-0005-0000-0000-00000D000000}"/>
    <cellStyle name="20% - アクセント 3 5" xfId="62" xr:uid="{00000000-0005-0000-0000-00000E000000}"/>
    <cellStyle name="20% - アクセント 4 2" xfId="8" xr:uid="{00000000-0005-0000-0000-00000F000000}"/>
    <cellStyle name="20% - アクセント 4 2 2" xfId="63" xr:uid="{00000000-0005-0000-0000-000010000000}"/>
    <cellStyle name="20% - アクセント 4 3" xfId="64" xr:uid="{00000000-0005-0000-0000-000011000000}"/>
    <cellStyle name="20% - アクセント 4 4" xfId="65" xr:uid="{00000000-0005-0000-0000-000012000000}"/>
    <cellStyle name="20% - アクセント 4 5" xfId="66" xr:uid="{00000000-0005-0000-0000-000013000000}"/>
    <cellStyle name="20% - アクセント 5 2" xfId="9" xr:uid="{00000000-0005-0000-0000-000014000000}"/>
    <cellStyle name="20% - アクセント 5 2 2" xfId="67" xr:uid="{00000000-0005-0000-0000-000015000000}"/>
    <cellStyle name="20% - アクセント 5 3" xfId="68" xr:uid="{00000000-0005-0000-0000-000016000000}"/>
    <cellStyle name="20% - アクセント 5 4" xfId="69" xr:uid="{00000000-0005-0000-0000-000017000000}"/>
    <cellStyle name="20% - アクセント 5 5" xfId="70" xr:uid="{00000000-0005-0000-0000-000018000000}"/>
    <cellStyle name="20% - アクセント 6 2" xfId="10" xr:uid="{00000000-0005-0000-0000-000019000000}"/>
    <cellStyle name="20% - アクセント 6 2 2" xfId="71" xr:uid="{00000000-0005-0000-0000-00001A000000}"/>
    <cellStyle name="20% - アクセント 6 3" xfId="72" xr:uid="{00000000-0005-0000-0000-00001B000000}"/>
    <cellStyle name="20% - アクセント 6 4" xfId="73" xr:uid="{00000000-0005-0000-0000-00001C000000}"/>
    <cellStyle name="20% - アクセント 6 5" xfId="74" xr:uid="{00000000-0005-0000-0000-00001D000000}"/>
    <cellStyle name="40% - アクセント 1 2" xfId="11" xr:uid="{00000000-0005-0000-0000-00001E000000}"/>
    <cellStyle name="40% - アクセント 1 2 2" xfId="75" xr:uid="{00000000-0005-0000-0000-00001F000000}"/>
    <cellStyle name="40% - アクセント 1 3" xfId="76" xr:uid="{00000000-0005-0000-0000-000020000000}"/>
    <cellStyle name="40% - アクセント 1 4" xfId="77" xr:uid="{00000000-0005-0000-0000-000021000000}"/>
    <cellStyle name="40% - アクセント 1 5" xfId="78" xr:uid="{00000000-0005-0000-0000-000022000000}"/>
    <cellStyle name="40% - アクセント 2 2" xfId="12" xr:uid="{00000000-0005-0000-0000-000023000000}"/>
    <cellStyle name="40% - アクセント 2 2 2" xfId="79" xr:uid="{00000000-0005-0000-0000-000024000000}"/>
    <cellStyle name="40% - アクセント 2 3" xfId="80" xr:uid="{00000000-0005-0000-0000-000025000000}"/>
    <cellStyle name="40% - アクセント 2 4" xfId="81" xr:uid="{00000000-0005-0000-0000-000026000000}"/>
    <cellStyle name="40% - アクセント 2 5" xfId="82" xr:uid="{00000000-0005-0000-0000-000027000000}"/>
    <cellStyle name="40% - アクセント 3 2" xfId="13" xr:uid="{00000000-0005-0000-0000-000028000000}"/>
    <cellStyle name="40% - アクセント 3 2 2" xfId="83" xr:uid="{00000000-0005-0000-0000-000029000000}"/>
    <cellStyle name="40% - アクセント 3 3" xfId="84" xr:uid="{00000000-0005-0000-0000-00002A000000}"/>
    <cellStyle name="40% - アクセント 3 4" xfId="85" xr:uid="{00000000-0005-0000-0000-00002B000000}"/>
    <cellStyle name="40% - アクセント 3 5" xfId="86" xr:uid="{00000000-0005-0000-0000-00002C000000}"/>
    <cellStyle name="40% - アクセント 4 2" xfId="14" xr:uid="{00000000-0005-0000-0000-00002D000000}"/>
    <cellStyle name="40% - アクセント 4 2 2" xfId="87" xr:uid="{00000000-0005-0000-0000-00002E000000}"/>
    <cellStyle name="40% - アクセント 4 3" xfId="88" xr:uid="{00000000-0005-0000-0000-00002F000000}"/>
    <cellStyle name="40% - アクセント 4 4" xfId="89" xr:uid="{00000000-0005-0000-0000-000030000000}"/>
    <cellStyle name="40% - アクセント 4 5" xfId="90" xr:uid="{00000000-0005-0000-0000-000031000000}"/>
    <cellStyle name="40% - アクセント 5 2" xfId="15" xr:uid="{00000000-0005-0000-0000-000032000000}"/>
    <cellStyle name="40% - アクセント 5 2 2" xfId="91" xr:uid="{00000000-0005-0000-0000-000033000000}"/>
    <cellStyle name="40% - アクセント 5 3" xfId="92" xr:uid="{00000000-0005-0000-0000-000034000000}"/>
    <cellStyle name="40% - アクセント 5 4" xfId="93" xr:uid="{00000000-0005-0000-0000-000035000000}"/>
    <cellStyle name="40% - アクセント 5 5" xfId="94" xr:uid="{00000000-0005-0000-0000-000036000000}"/>
    <cellStyle name="40% - アクセント 6 2" xfId="16" xr:uid="{00000000-0005-0000-0000-000037000000}"/>
    <cellStyle name="40% - アクセント 6 2 2" xfId="95" xr:uid="{00000000-0005-0000-0000-000038000000}"/>
    <cellStyle name="40% - アクセント 6 3" xfId="96" xr:uid="{00000000-0005-0000-0000-000039000000}"/>
    <cellStyle name="40% - アクセント 6 4" xfId="97" xr:uid="{00000000-0005-0000-0000-00003A000000}"/>
    <cellStyle name="40% - アクセント 6 5" xfId="98" xr:uid="{00000000-0005-0000-0000-00003B000000}"/>
    <cellStyle name="60% - アクセント 1 2" xfId="17" xr:uid="{00000000-0005-0000-0000-00003C000000}"/>
    <cellStyle name="60% - アクセント 1 2 2" xfId="99" xr:uid="{00000000-0005-0000-0000-00003D000000}"/>
    <cellStyle name="60% - アクセント 1 3" xfId="100" xr:uid="{00000000-0005-0000-0000-00003E000000}"/>
    <cellStyle name="60% - アクセント 1 4" xfId="101" xr:uid="{00000000-0005-0000-0000-00003F000000}"/>
    <cellStyle name="60% - アクセント 2 2" xfId="18" xr:uid="{00000000-0005-0000-0000-000040000000}"/>
    <cellStyle name="60% - アクセント 2 2 2" xfId="102" xr:uid="{00000000-0005-0000-0000-000041000000}"/>
    <cellStyle name="60% - アクセント 2 3" xfId="103" xr:uid="{00000000-0005-0000-0000-000042000000}"/>
    <cellStyle name="60% - アクセント 2 4" xfId="104" xr:uid="{00000000-0005-0000-0000-000043000000}"/>
    <cellStyle name="60% - アクセント 3 2" xfId="19" xr:uid="{00000000-0005-0000-0000-000044000000}"/>
    <cellStyle name="60% - アクセント 3 2 2" xfId="105" xr:uid="{00000000-0005-0000-0000-000045000000}"/>
    <cellStyle name="60% - アクセント 3 3" xfId="106" xr:uid="{00000000-0005-0000-0000-000046000000}"/>
    <cellStyle name="60% - アクセント 3 4" xfId="107" xr:uid="{00000000-0005-0000-0000-000047000000}"/>
    <cellStyle name="60% - アクセント 4 2" xfId="20" xr:uid="{00000000-0005-0000-0000-000048000000}"/>
    <cellStyle name="60% - アクセント 4 2 2" xfId="108" xr:uid="{00000000-0005-0000-0000-000049000000}"/>
    <cellStyle name="60% - アクセント 4 3" xfId="109" xr:uid="{00000000-0005-0000-0000-00004A000000}"/>
    <cellStyle name="60% - アクセント 4 4" xfId="110" xr:uid="{00000000-0005-0000-0000-00004B000000}"/>
    <cellStyle name="60% - アクセント 5 2" xfId="21" xr:uid="{00000000-0005-0000-0000-00004C000000}"/>
    <cellStyle name="60% - アクセント 5 2 2" xfId="111" xr:uid="{00000000-0005-0000-0000-00004D000000}"/>
    <cellStyle name="60% - アクセント 5 3" xfId="112" xr:uid="{00000000-0005-0000-0000-00004E000000}"/>
    <cellStyle name="60% - アクセント 5 4" xfId="113" xr:uid="{00000000-0005-0000-0000-00004F000000}"/>
    <cellStyle name="60% - アクセント 6 2" xfId="22" xr:uid="{00000000-0005-0000-0000-000050000000}"/>
    <cellStyle name="60% - アクセント 6 2 2" xfId="114" xr:uid="{00000000-0005-0000-0000-000051000000}"/>
    <cellStyle name="60% - アクセント 6 3" xfId="115" xr:uid="{00000000-0005-0000-0000-000052000000}"/>
    <cellStyle name="60% - アクセント 6 4" xfId="116" xr:uid="{00000000-0005-0000-0000-000053000000}"/>
    <cellStyle name="アクセント 1 2" xfId="23" xr:uid="{00000000-0005-0000-0000-000054000000}"/>
    <cellStyle name="アクセント 1 2 2" xfId="117" xr:uid="{00000000-0005-0000-0000-000055000000}"/>
    <cellStyle name="アクセント 1 3" xfId="118" xr:uid="{00000000-0005-0000-0000-000056000000}"/>
    <cellStyle name="アクセント 1 4" xfId="119" xr:uid="{00000000-0005-0000-0000-000057000000}"/>
    <cellStyle name="アクセント 2 2" xfId="24" xr:uid="{00000000-0005-0000-0000-000058000000}"/>
    <cellStyle name="アクセント 2 2 2" xfId="120" xr:uid="{00000000-0005-0000-0000-000059000000}"/>
    <cellStyle name="アクセント 2 3" xfId="121" xr:uid="{00000000-0005-0000-0000-00005A000000}"/>
    <cellStyle name="アクセント 2 4" xfId="122" xr:uid="{00000000-0005-0000-0000-00005B000000}"/>
    <cellStyle name="アクセント 3 2" xfId="25" xr:uid="{00000000-0005-0000-0000-00005C000000}"/>
    <cellStyle name="アクセント 3 2 2" xfId="123" xr:uid="{00000000-0005-0000-0000-00005D000000}"/>
    <cellStyle name="アクセント 3 3" xfId="124" xr:uid="{00000000-0005-0000-0000-00005E000000}"/>
    <cellStyle name="アクセント 3 4" xfId="125" xr:uid="{00000000-0005-0000-0000-00005F000000}"/>
    <cellStyle name="アクセント 4 2" xfId="26" xr:uid="{00000000-0005-0000-0000-000060000000}"/>
    <cellStyle name="アクセント 4 2 2" xfId="126" xr:uid="{00000000-0005-0000-0000-000061000000}"/>
    <cellStyle name="アクセント 4 3" xfId="127" xr:uid="{00000000-0005-0000-0000-000062000000}"/>
    <cellStyle name="アクセント 4 4" xfId="128" xr:uid="{00000000-0005-0000-0000-000063000000}"/>
    <cellStyle name="アクセント 5 2" xfId="27" xr:uid="{00000000-0005-0000-0000-000064000000}"/>
    <cellStyle name="アクセント 5 2 2" xfId="129" xr:uid="{00000000-0005-0000-0000-000065000000}"/>
    <cellStyle name="アクセント 5 3" xfId="130" xr:uid="{00000000-0005-0000-0000-000066000000}"/>
    <cellStyle name="アクセント 5 4" xfId="131" xr:uid="{00000000-0005-0000-0000-000067000000}"/>
    <cellStyle name="アクセント 6 2" xfId="28" xr:uid="{00000000-0005-0000-0000-000068000000}"/>
    <cellStyle name="アクセント 6 2 2" xfId="132" xr:uid="{00000000-0005-0000-0000-000069000000}"/>
    <cellStyle name="アクセント 6 3" xfId="133" xr:uid="{00000000-0005-0000-0000-00006A000000}"/>
    <cellStyle name="アクセント 6 4" xfId="134" xr:uid="{00000000-0005-0000-0000-00006B000000}"/>
    <cellStyle name="タイトル 2" xfId="135" xr:uid="{00000000-0005-0000-0000-00006C000000}"/>
    <cellStyle name="タイトル 3" xfId="136" xr:uid="{00000000-0005-0000-0000-00006D000000}"/>
    <cellStyle name="タイトル 4" xfId="137" xr:uid="{00000000-0005-0000-0000-00006E000000}"/>
    <cellStyle name="チェック セル 2" xfId="29" xr:uid="{00000000-0005-0000-0000-00006F000000}"/>
    <cellStyle name="チェック セル 2 2" xfId="138" xr:uid="{00000000-0005-0000-0000-000070000000}"/>
    <cellStyle name="チェック セル 3" xfId="139" xr:uid="{00000000-0005-0000-0000-000071000000}"/>
    <cellStyle name="チェック セル 4" xfId="140" xr:uid="{00000000-0005-0000-0000-000072000000}"/>
    <cellStyle name="どちらでもない 2" xfId="30" xr:uid="{00000000-0005-0000-0000-000073000000}"/>
    <cellStyle name="どちらでもない 2 2" xfId="141" xr:uid="{00000000-0005-0000-0000-000074000000}"/>
    <cellStyle name="どちらでもない 3" xfId="142" xr:uid="{00000000-0005-0000-0000-000075000000}"/>
    <cellStyle name="どちらでもない 4" xfId="143" xr:uid="{00000000-0005-0000-0000-000076000000}"/>
    <cellStyle name="パーセント 2" xfId="49" xr:uid="{00000000-0005-0000-0000-000077000000}"/>
    <cellStyle name="パーセント 2 2" xfId="144" xr:uid="{00000000-0005-0000-0000-000078000000}"/>
    <cellStyle name="パーセント 2 3" xfId="202" xr:uid="{00000000-0005-0000-0000-000079000000}"/>
    <cellStyle name="メモ 2" xfId="145" xr:uid="{00000000-0005-0000-0000-00007A000000}"/>
    <cellStyle name="メモ 2 2" xfId="146" xr:uid="{00000000-0005-0000-0000-00007B000000}"/>
    <cellStyle name="メモ 3" xfId="147" xr:uid="{00000000-0005-0000-0000-00007C000000}"/>
    <cellStyle name="メモ 4" xfId="148" xr:uid="{00000000-0005-0000-0000-00007D000000}"/>
    <cellStyle name="リンク セル 2" xfId="31" xr:uid="{00000000-0005-0000-0000-00007E000000}"/>
    <cellStyle name="リンク セル 2 2" xfId="149" xr:uid="{00000000-0005-0000-0000-00007F000000}"/>
    <cellStyle name="リンク セル 3" xfId="150" xr:uid="{00000000-0005-0000-0000-000080000000}"/>
    <cellStyle name="リンク セル 4" xfId="151" xr:uid="{00000000-0005-0000-0000-000081000000}"/>
    <cellStyle name="悪い 2" xfId="32" xr:uid="{00000000-0005-0000-0000-000082000000}"/>
    <cellStyle name="悪い 2 2" xfId="152" xr:uid="{00000000-0005-0000-0000-000083000000}"/>
    <cellStyle name="悪い 3" xfId="153" xr:uid="{00000000-0005-0000-0000-000084000000}"/>
    <cellStyle name="悪い 4" xfId="154" xr:uid="{00000000-0005-0000-0000-000085000000}"/>
    <cellStyle name="計算 2" xfId="33" xr:uid="{00000000-0005-0000-0000-000086000000}"/>
    <cellStyle name="計算 2 2" xfId="155" xr:uid="{00000000-0005-0000-0000-000087000000}"/>
    <cellStyle name="計算 3" xfId="156" xr:uid="{00000000-0005-0000-0000-000088000000}"/>
    <cellStyle name="計算 4" xfId="157" xr:uid="{00000000-0005-0000-0000-000089000000}"/>
    <cellStyle name="警告文 2" xfId="34" xr:uid="{00000000-0005-0000-0000-00008A000000}"/>
    <cellStyle name="警告文 2 2" xfId="158" xr:uid="{00000000-0005-0000-0000-00008B000000}"/>
    <cellStyle name="警告文 3" xfId="159" xr:uid="{00000000-0005-0000-0000-00008C000000}"/>
    <cellStyle name="警告文 4" xfId="160" xr:uid="{00000000-0005-0000-0000-00008D000000}"/>
    <cellStyle name="桁区切り 2" xfId="47" xr:uid="{00000000-0005-0000-0000-00008E000000}"/>
    <cellStyle name="桁区切り 2 2" xfId="161" xr:uid="{00000000-0005-0000-0000-00008F000000}"/>
    <cellStyle name="桁区切り 2 3" xfId="162" xr:uid="{00000000-0005-0000-0000-000090000000}"/>
    <cellStyle name="桁区切り 3" xfId="163" xr:uid="{00000000-0005-0000-0000-000091000000}"/>
    <cellStyle name="桁区切り 4" xfId="164" xr:uid="{00000000-0005-0000-0000-000092000000}"/>
    <cellStyle name="見出し 1 2" xfId="35" xr:uid="{00000000-0005-0000-0000-000093000000}"/>
    <cellStyle name="見出し 1 2 2" xfId="165" xr:uid="{00000000-0005-0000-0000-000094000000}"/>
    <cellStyle name="見出し 1 3" xfId="166" xr:uid="{00000000-0005-0000-0000-000095000000}"/>
    <cellStyle name="見出し 1 4" xfId="167" xr:uid="{00000000-0005-0000-0000-000096000000}"/>
    <cellStyle name="見出し 2 2" xfId="36" xr:uid="{00000000-0005-0000-0000-000097000000}"/>
    <cellStyle name="見出し 2 2 2" xfId="168" xr:uid="{00000000-0005-0000-0000-000098000000}"/>
    <cellStyle name="見出し 2 3" xfId="169" xr:uid="{00000000-0005-0000-0000-000099000000}"/>
    <cellStyle name="見出し 2 4" xfId="170" xr:uid="{00000000-0005-0000-0000-00009A000000}"/>
    <cellStyle name="見出し 3 2" xfId="37" xr:uid="{00000000-0005-0000-0000-00009B000000}"/>
    <cellStyle name="見出し 3 2 2" xfId="171" xr:uid="{00000000-0005-0000-0000-00009C000000}"/>
    <cellStyle name="見出し 3 3" xfId="172" xr:uid="{00000000-0005-0000-0000-00009D000000}"/>
    <cellStyle name="見出し 3 4" xfId="173" xr:uid="{00000000-0005-0000-0000-00009E000000}"/>
    <cellStyle name="見出し 4 2" xfId="38" xr:uid="{00000000-0005-0000-0000-00009F000000}"/>
    <cellStyle name="見出し 4 2 2" xfId="174" xr:uid="{00000000-0005-0000-0000-0000A0000000}"/>
    <cellStyle name="見出し 4 3" xfId="175" xr:uid="{00000000-0005-0000-0000-0000A1000000}"/>
    <cellStyle name="見出し 4 4" xfId="176" xr:uid="{00000000-0005-0000-0000-0000A2000000}"/>
    <cellStyle name="集計 2" xfId="39" xr:uid="{00000000-0005-0000-0000-0000A3000000}"/>
    <cellStyle name="集計 2 2" xfId="177" xr:uid="{00000000-0005-0000-0000-0000A4000000}"/>
    <cellStyle name="集計 3" xfId="178" xr:uid="{00000000-0005-0000-0000-0000A5000000}"/>
    <cellStyle name="集計 4" xfId="179" xr:uid="{00000000-0005-0000-0000-0000A6000000}"/>
    <cellStyle name="出力 2" xfId="40" xr:uid="{00000000-0005-0000-0000-0000A7000000}"/>
    <cellStyle name="出力 2 2" xfId="180" xr:uid="{00000000-0005-0000-0000-0000A8000000}"/>
    <cellStyle name="出力 3" xfId="181" xr:uid="{00000000-0005-0000-0000-0000A9000000}"/>
    <cellStyle name="出力 4" xfId="182" xr:uid="{00000000-0005-0000-0000-0000AA000000}"/>
    <cellStyle name="説明文 2" xfId="41" xr:uid="{00000000-0005-0000-0000-0000AB000000}"/>
    <cellStyle name="説明文 2 2" xfId="183" xr:uid="{00000000-0005-0000-0000-0000AC000000}"/>
    <cellStyle name="説明文 3" xfId="184" xr:uid="{00000000-0005-0000-0000-0000AD000000}"/>
    <cellStyle name="説明文 4" xfId="185" xr:uid="{00000000-0005-0000-0000-0000AE000000}"/>
    <cellStyle name="入力 2" xfId="42" xr:uid="{00000000-0005-0000-0000-0000AF000000}"/>
    <cellStyle name="入力 2 2" xfId="186" xr:uid="{00000000-0005-0000-0000-0000B0000000}"/>
    <cellStyle name="入力 3" xfId="187" xr:uid="{00000000-0005-0000-0000-0000B1000000}"/>
    <cellStyle name="入力 4" xfId="188" xr:uid="{00000000-0005-0000-0000-0000B2000000}"/>
    <cellStyle name="標準" xfId="0" builtinId="0"/>
    <cellStyle name="標準 2" xfId="2" xr:uid="{00000000-0005-0000-0000-0000B4000000}"/>
    <cellStyle name="標準 2 2" xfId="44" xr:uid="{00000000-0005-0000-0000-0000B5000000}"/>
    <cellStyle name="標準 2 2 2" xfId="50" xr:uid="{00000000-0005-0000-0000-0000B6000000}"/>
    <cellStyle name="標準 2 3" xfId="189" xr:uid="{00000000-0005-0000-0000-0000B7000000}"/>
    <cellStyle name="標準 2 3 2" xfId="190" xr:uid="{00000000-0005-0000-0000-0000B8000000}"/>
    <cellStyle name="標準 2 4" xfId="191" xr:uid="{00000000-0005-0000-0000-0000B9000000}"/>
    <cellStyle name="標準 3" xfId="45" xr:uid="{00000000-0005-0000-0000-0000BA000000}"/>
    <cellStyle name="標準 3 2" xfId="46" xr:uid="{00000000-0005-0000-0000-0000BB000000}"/>
    <cellStyle name="標準 3 2 2" xfId="204" xr:uid="{00000000-0005-0000-0000-0000BC000000}"/>
    <cellStyle name="標準 3 3" xfId="192" xr:uid="{00000000-0005-0000-0000-0000BD000000}"/>
    <cellStyle name="標準 4" xfId="193" xr:uid="{00000000-0005-0000-0000-0000BE000000}"/>
    <cellStyle name="標準 4 2" xfId="194" xr:uid="{00000000-0005-0000-0000-0000BF000000}"/>
    <cellStyle name="標準 4 3" xfId="201" xr:uid="{00000000-0005-0000-0000-0000C0000000}"/>
    <cellStyle name="標準 4 3 2" xfId="205" xr:uid="{00000000-0005-0000-0000-0000C1000000}"/>
    <cellStyle name="標準 4 4" xfId="203" xr:uid="{00000000-0005-0000-0000-0000C2000000}"/>
    <cellStyle name="標準 5" xfId="195" xr:uid="{00000000-0005-0000-0000-0000C3000000}"/>
    <cellStyle name="標準 6" xfId="196" xr:uid="{00000000-0005-0000-0000-0000C4000000}"/>
    <cellStyle name="標準 7" xfId="197" xr:uid="{00000000-0005-0000-0000-0000C5000000}"/>
    <cellStyle name="標準_170／171.XLS" xfId="3" xr:uid="{00000000-0005-0000-0000-0000C6000000}"/>
    <cellStyle name="標準_198／199.XLS" xfId="1" xr:uid="{00000000-0005-0000-0000-0000C7000000}"/>
    <cellStyle name="標準_8-6.　1世帯当り収入・支出(勤労者世帯)" xfId="48" xr:uid="{00000000-0005-0000-0000-0000C8000000}"/>
    <cellStyle name="標準_作業用" xfId="4" xr:uid="{00000000-0005-0000-0000-0000C9000000}"/>
    <cellStyle name="良い 2" xfId="43" xr:uid="{00000000-0005-0000-0000-0000CA000000}"/>
    <cellStyle name="良い 2 2" xfId="198" xr:uid="{00000000-0005-0000-0000-0000CB000000}"/>
    <cellStyle name="良い 3" xfId="199" xr:uid="{00000000-0005-0000-0000-0000CC000000}"/>
    <cellStyle name="良い 4" xfId="200" xr:uid="{00000000-0005-0000-0000-0000C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showGridLines="0" tabSelected="1" zoomScale="87" zoomScaleNormal="87" zoomScaleSheetLayoutView="100" workbookViewId="0">
      <selection sqref="A1:L1"/>
    </sheetView>
  </sheetViews>
  <sheetFormatPr defaultColWidth="10.625" defaultRowHeight="18.75" customHeight="1"/>
  <cols>
    <col min="1" max="1" width="4.5" style="110" bestFit="1" customWidth="1"/>
    <col min="2" max="2" width="6" style="110" bestFit="1" customWidth="1"/>
    <col min="3" max="3" width="6.875" style="92" bestFit="1" customWidth="1"/>
    <col min="4" max="4" width="6.875" style="92" customWidth="1"/>
    <col min="5" max="5" width="7.625" style="92" bestFit="1" customWidth="1"/>
    <col min="6" max="6" width="6.875" style="92" customWidth="1"/>
    <col min="7" max="7" width="6.875" style="92" bestFit="1" customWidth="1"/>
    <col min="8" max="8" width="6.875" style="92" customWidth="1"/>
    <col min="9" max="9" width="6.875" style="92" bestFit="1" customWidth="1"/>
    <col min="10" max="10" width="6.875" style="92" customWidth="1"/>
    <col min="11" max="11" width="6.875" style="92" bestFit="1" customWidth="1"/>
    <col min="12" max="12" width="6.875" style="92" customWidth="1"/>
    <col min="13" max="16384" width="10.625" style="92"/>
  </cols>
  <sheetData>
    <row r="1" spans="1:12" ht="27.75" customHeight="1">
      <c r="A1" s="228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2" ht="8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96" customFormat="1" ht="20.25" customHeight="1">
      <c r="A3" s="97"/>
      <c r="B3" s="97"/>
      <c r="L3" s="97" t="s">
        <v>194</v>
      </c>
    </row>
    <row r="4" spans="1:12" s="96" customFormat="1" ht="31.5" customHeight="1">
      <c r="A4" s="229" t="s">
        <v>1</v>
      </c>
      <c r="B4" s="230"/>
      <c r="C4" s="233" t="s">
        <v>2</v>
      </c>
      <c r="D4" s="234"/>
      <c r="E4" s="235" t="s">
        <v>3</v>
      </c>
      <c r="F4" s="236"/>
      <c r="G4" s="233" t="s">
        <v>4</v>
      </c>
      <c r="H4" s="234"/>
      <c r="I4" s="233" t="s">
        <v>5</v>
      </c>
      <c r="J4" s="234"/>
      <c r="K4" s="233" t="s">
        <v>6</v>
      </c>
      <c r="L4" s="237"/>
    </row>
    <row r="5" spans="1:12" s="96" customFormat="1" ht="31.5" customHeight="1">
      <c r="A5" s="231"/>
      <c r="B5" s="232"/>
      <c r="C5" s="111" t="s">
        <v>7</v>
      </c>
      <c r="D5" s="112" t="s">
        <v>8</v>
      </c>
      <c r="E5" s="113" t="s">
        <v>7</v>
      </c>
      <c r="F5" s="114" t="s">
        <v>8</v>
      </c>
      <c r="G5" s="111" t="s">
        <v>7</v>
      </c>
      <c r="H5" s="112" t="s">
        <v>8</v>
      </c>
      <c r="I5" s="111" t="s">
        <v>7</v>
      </c>
      <c r="J5" s="112" t="s">
        <v>8</v>
      </c>
      <c r="K5" s="111" t="s">
        <v>7</v>
      </c>
      <c r="L5" s="112" t="s">
        <v>8</v>
      </c>
    </row>
    <row r="6" spans="1:12" s="96" customFormat="1" ht="27.75" customHeight="1">
      <c r="A6" s="115" t="s">
        <v>174</v>
      </c>
      <c r="B6" s="116">
        <v>9</v>
      </c>
      <c r="C6" s="122">
        <v>97.7</v>
      </c>
      <c r="D6" s="122">
        <v>1.8</v>
      </c>
      <c r="E6" s="122">
        <v>97.5</v>
      </c>
      <c r="F6" s="122">
        <v>1.7</v>
      </c>
      <c r="G6" s="122">
        <v>100.9</v>
      </c>
      <c r="H6" s="122">
        <v>1.3</v>
      </c>
      <c r="I6" s="122">
        <v>98.8</v>
      </c>
      <c r="J6" s="122">
        <v>1.5</v>
      </c>
      <c r="K6" s="122">
        <v>97.7</v>
      </c>
      <c r="L6" s="123">
        <v>1.3</v>
      </c>
    </row>
    <row r="7" spans="1:12" s="96" customFormat="1" ht="27.75" customHeight="1">
      <c r="A7" s="115"/>
      <c r="B7" s="116">
        <v>10</v>
      </c>
      <c r="C7" s="122">
        <v>98.3</v>
      </c>
      <c r="D7" s="122">
        <v>0.6</v>
      </c>
      <c r="E7" s="122">
        <v>98.8</v>
      </c>
      <c r="F7" s="122">
        <v>1.3</v>
      </c>
      <c r="G7" s="122">
        <v>101.7</v>
      </c>
      <c r="H7" s="122">
        <v>0.8</v>
      </c>
      <c r="I7" s="122">
        <v>99.4</v>
      </c>
      <c r="J7" s="122">
        <v>0.6</v>
      </c>
      <c r="K7" s="122">
        <v>98.7</v>
      </c>
      <c r="L7" s="123">
        <v>1</v>
      </c>
    </row>
    <row r="8" spans="1:12" s="96" customFormat="1" ht="27.75" customHeight="1">
      <c r="A8" s="115"/>
      <c r="B8" s="116">
        <v>11</v>
      </c>
      <c r="C8" s="122">
        <v>98</v>
      </c>
      <c r="D8" s="122">
        <v>-0.3</v>
      </c>
      <c r="E8" s="122">
        <v>98.5</v>
      </c>
      <c r="F8" s="122">
        <v>-0.3</v>
      </c>
      <c r="G8" s="122">
        <v>101.3</v>
      </c>
      <c r="H8" s="122">
        <v>-0.4</v>
      </c>
      <c r="I8" s="122">
        <v>99.9</v>
      </c>
      <c r="J8" s="122">
        <v>0.6</v>
      </c>
      <c r="K8" s="122">
        <v>97.9</v>
      </c>
      <c r="L8" s="123">
        <v>-0.8</v>
      </c>
    </row>
    <row r="9" spans="1:12" s="96" customFormat="1" ht="27.75" customHeight="1">
      <c r="A9" s="115"/>
      <c r="B9" s="116">
        <v>12</v>
      </c>
      <c r="C9" s="122">
        <v>97.3</v>
      </c>
      <c r="D9" s="122">
        <v>-0.7</v>
      </c>
      <c r="E9" s="122">
        <v>98.2</v>
      </c>
      <c r="F9" s="122">
        <v>-0.3</v>
      </c>
      <c r="G9" s="122">
        <v>100.3</v>
      </c>
      <c r="H9" s="122">
        <v>-1</v>
      </c>
      <c r="I9" s="122">
        <v>99.8</v>
      </c>
      <c r="J9" s="122">
        <v>-0.1</v>
      </c>
      <c r="K9" s="122">
        <v>97.2</v>
      </c>
      <c r="L9" s="123">
        <v>-0.7</v>
      </c>
    </row>
    <row r="10" spans="1:12" s="96" customFormat="1" ht="27.75" customHeight="1">
      <c r="A10" s="115"/>
      <c r="B10" s="116">
        <v>13</v>
      </c>
      <c r="C10" s="122">
        <v>96.7</v>
      </c>
      <c r="D10" s="122">
        <v>-0.7</v>
      </c>
      <c r="E10" s="122">
        <v>96.8</v>
      </c>
      <c r="F10" s="122">
        <v>-1.4</v>
      </c>
      <c r="G10" s="122">
        <v>99.2</v>
      </c>
      <c r="H10" s="122">
        <v>-1.1000000000000001</v>
      </c>
      <c r="I10" s="122">
        <v>98.4</v>
      </c>
      <c r="J10" s="122">
        <v>-1.4</v>
      </c>
      <c r="K10" s="122">
        <v>97.1</v>
      </c>
      <c r="L10" s="123">
        <v>-0.1</v>
      </c>
    </row>
    <row r="11" spans="1:12" s="117" customFormat="1" ht="27.75" customHeight="1">
      <c r="A11" s="115"/>
      <c r="B11" s="116">
        <v>14</v>
      </c>
      <c r="C11" s="122">
        <v>95.8</v>
      </c>
      <c r="D11" s="122">
        <v>-0.9</v>
      </c>
      <c r="E11" s="122">
        <v>95.1</v>
      </c>
      <c r="F11" s="122">
        <v>-1.7</v>
      </c>
      <c r="G11" s="122">
        <v>98.2</v>
      </c>
      <c r="H11" s="122">
        <v>-1</v>
      </c>
      <c r="I11" s="122">
        <v>97.3</v>
      </c>
      <c r="J11" s="122">
        <v>-1.1000000000000001</v>
      </c>
      <c r="K11" s="122">
        <v>96.5</v>
      </c>
      <c r="L11" s="123">
        <v>-0.6</v>
      </c>
    </row>
    <row r="12" spans="1:12" s="96" customFormat="1" ht="27.75" customHeight="1">
      <c r="A12" s="115"/>
      <c r="B12" s="116">
        <v>15</v>
      </c>
      <c r="C12" s="122">
        <v>95.5</v>
      </c>
      <c r="D12" s="122">
        <v>-0.3</v>
      </c>
      <c r="E12" s="122">
        <v>94.5</v>
      </c>
      <c r="F12" s="122">
        <v>-0.6</v>
      </c>
      <c r="G12" s="122">
        <v>97.8</v>
      </c>
      <c r="H12" s="122">
        <v>-0.4</v>
      </c>
      <c r="I12" s="122">
        <v>97</v>
      </c>
      <c r="J12" s="122">
        <v>-0.4</v>
      </c>
      <c r="K12" s="122">
        <v>96.1</v>
      </c>
      <c r="L12" s="123">
        <v>-0.4</v>
      </c>
    </row>
    <row r="13" spans="1:12" s="117" customFormat="1" ht="27.75" customHeight="1">
      <c r="A13" s="115"/>
      <c r="B13" s="116">
        <v>16</v>
      </c>
      <c r="C13" s="122">
        <v>95.5</v>
      </c>
      <c r="D13" s="122">
        <v>0</v>
      </c>
      <c r="E13" s="122">
        <v>94.9</v>
      </c>
      <c r="F13" s="122">
        <v>0.4</v>
      </c>
      <c r="G13" s="122">
        <v>97.7</v>
      </c>
      <c r="H13" s="122">
        <v>-0.1</v>
      </c>
      <c r="I13" s="122">
        <v>96.9</v>
      </c>
      <c r="J13" s="122">
        <v>-0.1</v>
      </c>
      <c r="K13" s="122">
        <v>95.6</v>
      </c>
      <c r="L13" s="123">
        <v>-0.5</v>
      </c>
    </row>
    <row r="14" spans="1:12" s="117" customFormat="1" ht="27.75" customHeight="1">
      <c r="A14" s="115"/>
      <c r="B14" s="116">
        <v>17</v>
      </c>
      <c r="C14" s="122">
        <v>95.2</v>
      </c>
      <c r="D14" s="122">
        <v>-0.3</v>
      </c>
      <c r="E14" s="122">
        <v>95.2</v>
      </c>
      <c r="F14" s="122">
        <v>0.3</v>
      </c>
      <c r="G14" s="122">
        <v>97.2</v>
      </c>
      <c r="H14" s="122">
        <v>-0.5</v>
      </c>
      <c r="I14" s="122">
        <v>96.9</v>
      </c>
      <c r="J14" s="122">
        <v>0</v>
      </c>
      <c r="K14" s="122">
        <v>95.6</v>
      </c>
      <c r="L14" s="123">
        <v>0</v>
      </c>
    </row>
    <row r="15" spans="1:12" s="117" customFormat="1" ht="27.75" customHeight="1">
      <c r="A15" s="115"/>
      <c r="B15" s="116">
        <v>18</v>
      </c>
      <c r="C15" s="122">
        <v>95.5</v>
      </c>
      <c r="D15" s="122">
        <v>0.3</v>
      </c>
      <c r="E15" s="122">
        <v>95.5</v>
      </c>
      <c r="F15" s="122">
        <v>0.3</v>
      </c>
      <c r="G15" s="122">
        <v>97.3</v>
      </c>
      <c r="H15" s="122">
        <v>0.1</v>
      </c>
      <c r="I15" s="122">
        <v>96.7</v>
      </c>
      <c r="J15" s="122">
        <v>-0.2</v>
      </c>
      <c r="K15" s="122">
        <v>95.4</v>
      </c>
      <c r="L15" s="123">
        <v>-0.3</v>
      </c>
    </row>
    <row r="16" spans="1:12" s="117" customFormat="1" ht="27.75" customHeight="1">
      <c r="A16" s="115"/>
      <c r="B16" s="116">
        <v>19</v>
      </c>
      <c r="C16" s="122">
        <v>95.5</v>
      </c>
      <c r="D16" s="122">
        <v>0</v>
      </c>
      <c r="E16" s="122">
        <v>95.3</v>
      </c>
      <c r="F16" s="122">
        <v>-0.2</v>
      </c>
      <c r="G16" s="122">
        <v>97.4</v>
      </c>
      <c r="H16" s="122">
        <v>0.1</v>
      </c>
      <c r="I16" s="122">
        <v>96.8</v>
      </c>
      <c r="J16" s="122">
        <v>0.1</v>
      </c>
      <c r="K16" s="122">
        <v>95.7</v>
      </c>
      <c r="L16" s="123">
        <v>0.4</v>
      </c>
    </row>
    <row r="17" spans="1:12" s="117" customFormat="1" ht="27.75" customHeight="1">
      <c r="A17" s="115"/>
      <c r="B17" s="116">
        <v>20</v>
      </c>
      <c r="C17" s="122">
        <v>96.8</v>
      </c>
      <c r="D17" s="122">
        <v>1.4</v>
      </c>
      <c r="E17" s="122">
        <v>96.7</v>
      </c>
      <c r="F17" s="122">
        <v>1.4</v>
      </c>
      <c r="G17" s="122">
        <v>98.4</v>
      </c>
      <c r="H17" s="122">
        <v>1</v>
      </c>
      <c r="I17" s="122">
        <v>97.9</v>
      </c>
      <c r="J17" s="122">
        <v>1.2</v>
      </c>
      <c r="K17" s="122">
        <v>97.7</v>
      </c>
      <c r="L17" s="123">
        <v>2.1</v>
      </c>
    </row>
    <row r="18" spans="1:12" s="117" customFormat="1" ht="27.75" customHeight="1">
      <c r="A18" s="115"/>
      <c r="B18" s="116">
        <v>21</v>
      </c>
      <c r="C18" s="122">
        <v>95.5</v>
      </c>
      <c r="D18" s="122">
        <v>-1.4</v>
      </c>
      <c r="E18" s="122">
        <v>95.7</v>
      </c>
      <c r="F18" s="122">
        <v>-1</v>
      </c>
      <c r="G18" s="122">
        <v>97.2</v>
      </c>
      <c r="H18" s="122">
        <v>-1.2</v>
      </c>
      <c r="I18" s="122">
        <v>96.3</v>
      </c>
      <c r="J18" s="122">
        <v>-1.7</v>
      </c>
      <c r="K18" s="122">
        <v>96.8</v>
      </c>
      <c r="L18" s="123">
        <v>-1</v>
      </c>
    </row>
    <row r="19" spans="1:12" s="117" customFormat="1" ht="27.75" customHeight="1">
      <c r="A19" s="115"/>
      <c r="B19" s="116">
        <v>22</v>
      </c>
      <c r="C19" s="122">
        <v>94.8</v>
      </c>
      <c r="D19" s="122">
        <v>-0.7</v>
      </c>
      <c r="E19" s="122">
        <v>94.4</v>
      </c>
      <c r="F19" s="122">
        <v>-1.4</v>
      </c>
      <c r="G19" s="122">
        <v>96.2</v>
      </c>
      <c r="H19" s="122">
        <v>-1</v>
      </c>
      <c r="I19" s="122">
        <v>95.4</v>
      </c>
      <c r="J19" s="122">
        <v>-0.9</v>
      </c>
      <c r="K19" s="122">
        <v>95.4</v>
      </c>
      <c r="L19" s="123">
        <v>-1.4</v>
      </c>
    </row>
    <row r="20" spans="1:12" s="117" customFormat="1" ht="27.75" customHeight="1">
      <c r="A20" s="115"/>
      <c r="B20" s="116">
        <v>23</v>
      </c>
      <c r="C20" s="122">
        <v>94.5</v>
      </c>
      <c r="D20" s="122">
        <v>-0.3</v>
      </c>
      <c r="E20" s="122">
        <v>93.6</v>
      </c>
      <c r="F20" s="122">
        <v>-0.9</v>
      </c>
      <c r="G20" s="122">
        <v>95.7</v>
      </c>
      <c r="H20" s="122">
        <v>-0.5</v>
      </c>
      <c r="I20" s="122">
        <v>95.2</v>
      </c>
      <c r="J20" s="122">
        <v>-0.3</v>
      </c>
      <c r="K20" s="122">
        <v>94.7</v>
      </c>
      <c r="L20" s="123">
        <v>-0.8</v>
      </c>
    </row>
    <row r="21" spans="1:12" s="117" customFormat="1" ht="27.75" customHeight="1">
      <c r="A21" s="115"/>
      <c r="B21" s="116">
        <v>24</v>
      </c>
      <c r="C21" s="122">
        <v>94.5</v>
      </c>
      <c r="D21" s="122">
        <v>0</v>
      </c>
      <c r="E21" s="122">
        <v>93.8</v>
      </c>
      <c r="F21" s="122">
        <v>0.2</v>
      </c>
      <c r="G21" s="122">
        <v>95.3</v>
      </c>
      <c r="H21" s="122">
        <v>-0.5</v>
      </c>
      <c r="I21" s="122">
        <v>95</v>
      </c>
      <c r="J21" s="122">
        <v>-0.1</v>
      </c>
      <c r="K21" s="122">
        <v>94.1</v>
      </c>
      <c r="L21" s="123">
        <v>-0.7</v>
      </c>
    </row>
    <row r="22" spans="1:12" s="117" customFormat="1" ht="27.75" customHeight="1">
      <c r="A22" s="115"/>
      <c r="B22" s="116">
        <v>25</v>
      </c>
      <c r="C22" s="122">
        <v>94.9</v>
      </c>
      <c r="D22" s="122">
        <v>0.4</v>
      </c>
      <c r="E22" s="122">
        <v>93.9</v>
      </c>
      <c r="F22" s="122">
        <v>0.2</v>
      </c>
      <c r="G22" s="122">
        <v>95.3</v>
      </c>
      <c r="H22" s="122">
        <v>0.1</v>
      </c>
      <c r="I22" s="122">
        <v>95</v>
      </c>
      <c r="J22" s="122">
        <v>0</v>
      </c>
      <c r="K22" s="122">
        <v>94.1</v>
      </c>
      <c r="L22" s="123">
        <v>0</v>
      </c>
    </row>
    <row r="23" spans="1:12" s="117" customFormat="1" ht="27.75" customHeight="1">
      <c r="A23" s="115"/>
      <c r="B23" s="116">
        <v>26</v>
      </c>
      <c r="C23" s="122">
        <v>97.5</v>
      </c>
      <c r="D23" s="122">
        <v>2.7</v>
      </c>
      <c r="E23" s="122">
        <v>96.6</v>
      </c>
      <c r="F23" s="122">
        <v>2.8</v>
      </c>
      <c r="G23" s="122">
        <v>97.5</v>
      </c>
      <c r="H23" s="122">
        <v>2.2999999999999998</v>
      </c>
      <c r="I23" s="122">
        <v>97.9</v>
      </c>
      <c r="J23" s="122">
        <v>3</v>
      </c>
      <c r="K23" s="122">
        <v>96.8</v>
      </c>
      <c r="L23" s="123">
        <v>2.8</v>
      </c>
    </row>
    <row r="24" spans="1:12" s="117" customFormat="1" ht="27.75" customHeight="1">
      <c r="A24" s="115"/>
      <c r="B24" s="116">
        <v>27</v>
      </c>
      <c r="C24" s="122">
        <v>98.2</v>
      </c>
      <c r="D24" s="122">
        <v>0.8</v>
      </c>
      <c r="E24" s="122">
        <v>97.5</v>
      </c>
      <c r="F24" s="122">
        <v>1</v>
      </c>
      <c r="G24" s="122">
        <v>98.2</v>
      </c>
      <c r="H24" s="122">
        <v>0.7</v>
      </c>
      <c r="I24" s="122">
        <v>98.9</v>
      </c>
      <c r="J24" s="122">
        <v>1</v>
      </c>
      <c r="K24" s="122">
        <v>97.5</v>
      </c>
      <c r="L24" s="123">
        <v>0.8</v>
      </c>
    </row>
    <row r="25" spans="1:12" s="117" customFormat="1" ht="27.75" customHeight="1">
      <c r="A25" s="115"/>
      <c r="B25" s="116">
        <v>28</v>
      </c>
      <c r="C25" s="122">
        <v>98.1</v>
      </c>
      <c r="D25" s="122">
        <v>-0.1</v>
      </c>
      <c r="E25" s="122">
        <v>97.8</v>
      </c>
      <c r="F25" s="122">
        <v>0.3</v>
      </c>
      <c r="G25" s="122">
        <v>98.1</v>
      </c>
      <c r="H25" s="122">
        <v>-0.2</v>
      </c>
      <c r="I25" s="122">
        <v>98.7</v>
      </c>
      <c r="J25" s="122">
        <v>-0.2</v>
      </c>
      <c r="K25" s="122">
        <v>97.2</v>
      </c>
      <c r="L25" s="123">
        <v>-0.3</v>
      </c>
    </row>
    <row r="26" spans="1:12" s="117" customFormat="1" ht="27.75" customHeight="1">
      <c r="A26" s="115"/>
      <c r="B26" s="116">
        <v>29</v>
      </c>
      <c r="C26" s="122">
        <v>98.6</v>
      </c>
      <c r="D26" s="122">
        <v>0.5</v>
      </c>
      <c r="E26" s="122">
        <v>98.1</v>
      </c>
      <c r="F26" s="122">
        <v>0.4</v>
      </c>
      <c r="G26" s="122">
        <v>98.2</v>
      </c>
      <c r="H26" s="122">
        <v>0.1</v>
      </c>
      <c r="I26" s="122">
        <v>99.4</v>
      </c>
      <c r="J26" s="122">
        <v>0.7</v>
      </c>
      <c r="K26" s="122">
        <v>98.2</v>
      </c>
      <c r="L26" s="123">
        <v>1</v>
      </c>
    </row>
    <row r="27" spans="1:12" s="117" customFormat="1" ht="27.75" customHeight="1">
      <c r="A27" s="115"/>
      <c r="B27" s="116">
        <v>30</v>
      </c>
      <c r="C27" s="122">
        <v>99.5</v>
      </c>
      <c r="D27" s="122">
        <v>1</v>
      </c>
      <c r="E27" s="122">
        <v>99.1</v>
      </c>
      <c r="F27" s="122">
        <v>1</v>
      </c>
      <c r="G27" s="122">
        <v>99.1</v>
      </c>
      <c r="H27" s="122">
        <v>0.9</v>
      </c>
      <c r="I27" s="122">
        <v>100.3</v>
      </c>
      <c r="J27" s="122">
        <v>0.9</v>
      </c>
      <c r="K27" s="122">
        <v>99.7</v>
      </c>
      <c r="L27" s="123">
        <v>1.5</v>
      </c>
    </row>
    <row r="28" spans="1:12" s="117" customFormat="1" ht="27.75" customHeight="1">
      <c r="A28" s="115" t="s">
        <v>196</v>
      </c>
      <c r="B28" s="116" t="s">
        <v>195</v>
      </c>
      <c r="C28" s="122">
        <v>100</v>
      </c>
      <c r="D28" s="122">
        <v>0.5</v>
      </c>
      <c r="E28" s="122">
        <v>99.9</v>
      </c>
      <c r="F28" s="122">
        <v>0.8</v>
      </c>
      <c r="G28" s="122">
        <v>99.9</v>
      </c>
      <c r="H28" s="122">
        <v>0.8</v>
      </c>
      <c r="I28" s="122">
        <v>100.2</v>
      </c>
      <c r="J28" s="122">
        <v>-0.1</v>
      </c>
      <c r="K28" s="122">
        <v>100.1</v>
      </c>
      <c r="L28" s="123">
        <v>0.5</v>
      </c>
    </row>
    <row r="29" spans="1:12" s="117" customFormat="1" ht="27.75" customHeight="1">
      <c r="A29" s="115"/>
      <c r="B29" s="204">
        <v>2</v>
      </c>
      <c r="C29" s="122">
        <v>100</v>
      </c>
      <c r="D29" s="122">
        <v>0</v>
      </c>
      <c r="E29" s="122">
        <v>100</v>
      </c>
      <c r="F29" s="122">
        <v>0.1</v>
      </c>
      <c r="G29" s="122">
        <v>100</v>
      </c>
      <c r="H29" s="122">
        <v>0.1</v>
      </c>
      <c r="I29" s="122">
        <v>100</v>
      </c>
      <c r="J29" s="122">
        <v>-0.2</v>
      </c>
      <c r="K29" s="122">
        <v>100</v>
      </c>
      <c r="L29" s="123">
        <v>-0.1</v>
      </c>
    </row>
    <row r="30" spans="1:12" s="117" customFormat="1" ht="27.75" customHeight="1">
      <c r="A30" s="115"/>
      <c r="B30" s="204">
        <v>3</v>
      </c>
      <c r="C30" s="122">
        <v>99.8</v>
      </c>
      <c r="D30" s="122">
        <v>-0.2</v>
      </c>
      <c r="E30" s="122">
        <v>99.5</v>
      </c>
      <c r="F30" s="122">
        <v>-0.5</v>
      </c>
      <c r="G30" s="122">
        <v>99.8</v>
      </c>
      <c r="H30" s="122">
        <v>-0.2</v>
      </c>
      <c r="I30" s="122">
        <v>99.8</v>
      </c>
      <c r="J30" s="122">
        <v>-0.2</v>
      </c>
      <c r="K30" s="122">
        <v>99.9</v>
      </c>
      <c r="L30" s="123">
        <v>-0.1</v>
      </c>
    </row>
    <row r="31" spans="1:12" s="117" customFormat="1" ht="27.75" customHeight="1">
      <c r="A31" s="115"/>
      <c r="B31" s="118">
        <v>4</v>
      </c>
      <c r="C31" s="124">
        <v>102.3</v>
      </c>
      <c r="D31" s="124">
        <v>2.5</v>
      </c>
      <c r="E31" s="124">
        <v>101.6</v>
      </c>
      <c r="F31" s="124">
        <v>2.1</v>
      </c>
      <c r="G31" s="124">
        <v>102.2</v>
      </c>
      <c r="H31" s="124">
        <v>2.5</v>
      </c>
      <c r="I31" s="124">
        <v>102.4</v>
      </c>
      <c r="J31" s="124">
        <v>2.7</v>
      </c>
      <c r="K31" s="124">
        <v>102</v>
      </c>
      <c r="L31" s="125">
        <v>2.1</v>
      </c>
    </row>
    <row r="32" spans="1:12" s="96" customFormat="1" ht="20.25" customHeight="1">
      <c r="A32" s="110"/>
      <c r="B32" s="110"/>
      <c r="C32" s="119"/>
      <c r="D32" s="119"/>
      <c r="E32" s="119"/>
      <c r="F32" s="119"/>
      <c r="G32" s="119"/>
      <c r="H32" s="119"/>
      <c r="I32" s="119"/>
      <c r="J32" s="119"/>
      <c r="K32" s="119"/>
      <c r="L32" s="115" t="s">
        <v>9</v>
      </c>
    </row>
    <row r="33" spans="4:9" ht="18.75" customHeight="1">
      <c r="I33" s="120"/>
    </row>
    <row r="34" spans="4:9" ht="18.75" customHeight="1">
      <c r="D34" s="121"/>
      <c r="I34" s="120"/>
    </row>
  </sheetData>
  <mergeCells count="7">
    <mergeCell ref="A1:L1"/>
    <mergeCell ref="A4:B5"/>
    <mergeCell ref="C4:D4"/>
    <mergeCell ref="E4:F4"/>
    <mergeCell ref="G4:H4"/>
    <mergeCell ref="I4:J4"/>
    <mergeCell ref="K4:L4"/>
  </mergeCells>
  <phoneticPr fontId="4"/>
  <printOptions horizontalCentered="1" gridLinesSet="0"/>
  <pageMargins left="0.78740157480314965" right="0.59055118110236227" top="0.59055118110236227" bottom="0.39370078740157483" header="0.31496062992125984" footer="0.19685039370078741"/>
  <pageSetup paperSize="9" scale="97" firstPageNumber="118" fitToHeight="0" orientation="portrait" useFirstPageNumber="1" horizontalDpi="1200" verticalDpi="1200" r:id="rId1"/>
  <headerFooter alignWithMargins="0">
    <oddHeader>&amp;R&amp;"ＭＳ ゴシック,標準"&amp;11 &amp;"BIZ UDゴシック,標準"8. 物価・消費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3"/>
  <sheetViews>
    <sheetView showGridLines="0" topLeftCell="C1" zoomScale="136" zoomScaleNormal="136" workbookViewId="0">
      <selection sqref="A1:Y1"/>
    </sheetView>
  </sheetViews>
  <sheetFormatPr defaultColWidth="10.625" defaultRowHeight="14.25"/>
  <cols>
    <col min="1" max="1" width="8.25" style="127" customWidth="1"/>
    <col min="2" max="3" width="5.25" style="126" customWidth="1"/>
    <col min="4" max="4" width="4.625" style="126" customWidth="1"/>
    <col min="5" max="5" width="5.25" style="126" customWidth="1"/>
    <col min="6" max="6" width="4.625" style="126" customWidth="1"/>
    <col min="7" max="7" width="5.25" style="126" customWidth="1"/>
    <col min="8" max="8" width="4.625" style="126" customWidth="1"/>
    <col min="9" max="9" width="5.25" style="126" customWidth="1"/>
    <col min="10" max="10" width="4.625" style="126" customWidth="1"/>
    <col min="11" max="11" width="5.25" style="126" customWidth="1"/>
    <col min="12" max="12" width="4.625" style="126" customWidth="1"/>
    <col min="13" max="13" width="5.25" style="126" customWidth="1"/>
    <col min="14" max="14" width="4.625" style="126" customWidth="1"/>
    <col min="15" max="15" width="5.25" style="126" customWidth="1"/>
    <col min="16" max="16" width="4.625" style="126" customWidth="1"/>
    <col min="17" max="17" width="5.25" style="126" customWidth="1"/>
    <col min="18" max="18" width="4.625" style="126" customWidth="1"/>
    <col min="19" max="19" width="5.25" style="126" customWidth="1"/>
    <col min="20" max="20" width="4.625" style="126" customWidth="1"/>
    <col min="21" max="21" width="5.25" style="126" customWidth="1"/>
    <col min="22" max="22" width="4.625" style="126" customWidth="1"/>
    <col min="23" max="23" width="5.25" style="126" customWidth="1"/>
    <col min="24" max="24" width="4.625" style="126" customWidth="1"/>
    <col min="25" max="25" width="5.5" style="149" customWidth="1"/>
    <col min="26" max="26" width="5.75" style="126" customWidth="1"/>
    <col min="27" max="16384" width="10.625" style="126"/>
  </cols>
  <sheetData>
    <row r="1" spans="1:25" ht="30" customHeight="1">
      <c r="A1" s="228" t="s">
        <v>10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</row>
    <row r="2" spans="1:25" ht="20.10000000000000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128" customFormat="1" ht="15" customHeight="1">
      <c r="A3" s="127"/>
      <c r="K3" s="128" t="s">
        <v>11</v>
      </c>
      <c r="U3" s="127"/>
      <c r="Y3" s="129" t="s">
        <v>194</v>
      </c>
    </row>
    <row r="4" spans="1:25" s="130" customFormat="1" ht="17.100000000000001" customHeight="1">
      <c r="A4" s="242" t="s">
        <v>12</v>
      </c>
      <c r="B4" s="244" t="s">
        <v>13</v>
      </c>
      <c r="C4" s="245"/>
      <c r="D4" s="238" t="s">
        <v>14</v>
      </c>
      <c r="E4" s="239"/>
      <c r="F4" s="238" t="s">
        <v>15</v>
      </c>
      <c r="G4" s="239"/>
      <c r="H4" s="238" t="s">
        <v>16</v>
      </c>
      <c r="I4" s="239"/>
      <c r="J4" s="238" t="s">
        <v>17</v>
      </c>
      <c r="K4" s="239"/>
      <c r="L4" s="238" t="s">
        <v>18</v>
      </c>
      <c r="M4" s="239"/>
      <c r="N4" s="238" t="s">
        <v>19</v>
      </c>
      <c r="O4" s="239"/>
      <c r="P4" s="238" t="s">
        <v>20</v>
      </c>
      <c r="Q4" s="239"/>
      <c r="R4" s="238" t="s">
        <v>21</v>
      </c>
      <c r="S4" s="239"/>
      <c r="T4" s="238" t="s">
        <v>22</v>
      </c>
      <c r="U4" s="239"/>
      <c r="V4" s="238" t="s">
        <v>23</v>
      </c>
      <c r="W4" s="239"/>
      <c r="X4" s="240" t="s">
        <v>24</v>
      </c>
      <c r="Y4" s="241"/>
    </row>
    <row r="5" spans="1:25" s="130" customFormat="1" ht="17.100000000000001" customHeight="1">
      <c r="A5" s="243"/>
      <c r="B5" s="131" t="s">
        <v>7</v>
      </c>
      <c r="C5" s="132" t="s">
        <v>25</v>
      </c>
      <c r="D5" s="133" t="s">
        <v>7</v>
      </c>
      <c r="E5" s="133" t="s">
        <v>25</v>
      </c>
      <c r="F5" s="133" t="s">
        <v>7</v>
      </c>
      <c r="G5" s="133" t="s">
        <v>25</v>
      </c>
      <c r="H5" s="133" t="s">
        <v>7</v>
      </c>
      <c r="I5" s="133" t="s">
        <v>25</v>
      </c>
      <c r="J5" s="133" t="s">
        <v>7</v>
      </c>
      <c r="K5" s="133" t="s">
        <v>25</v>
      </c>
      <c r="L5" s="133" t="s">
        <v>7</v>
      </c>
      <c r="M5" s="133" t="s">
        <v>25</v>
      </c>
      <c r="N5" s="133" t="s">
        <v>7</v>
      </c>
      <c r="O5" s="133" t="s">
        <v>25</v>
      </c>
      <c r="P5" s="133" t="s">
        <v>7</v>
      </c>
      <c r="Q5" s="133" t="s">
        <v>25</v>
      </c>
      <c r="R5" s="133" t="s">
        <v>7</v>
      </c>
      <c r="S5" s="133" t="s">
        <v>25</v>
      </c>
      <c r="T5" s="133" t="s">
        <v>7</v>
      </c>
      <c r="U5" s="133" t="s">
        <v>25</v>
      </c>
      <c r="V5" s="133" t="s">
        <v>7</v>
      </c>
      <c r="W5" s="133" t="s">
        <v>25</v>
      </c>
      <c r="X5" s="133" t="s">
        <v>7</v>
      </c>
      <c r="Y5" s="133" t="s">
        <v>25</v>
      </c>
    </row>
    <row r="6" spans="1:25" s="130" customFormat="1" ht="18" customHeight="1">
      <c r="A6" s="134" t="s">
        <v>198</v>
      </c>
      <c r="B6" s="150">
        <v>93.6</v>
      </c>
      <c r="C6" s="150">
        <v>-0.9</v>
      </c>
      <c r="D6" s="135">
        <v>86.2</v>
      </c>
      <c r="E6" s="135">
        <v>-0.1</v>
      </c>
      <c r="F6" s="135">
        <v>101.8</v>
      </c>
      <c r="G6" s="135">
        <v>-0.2</v>
      </c>
      <c r="H6" s="135">
        <v>85.6</v>
      </c>
      <c r="I6" s="135">
        <v>3.2</v>
      </c>
      <c r="J6" s="135">
        <v>102.3</v>
      </c>
      <c r="K6" s="135">
        <v>-5.7</v>
      </c>
      <c r="L6" s="135">
        <v>84.3</v>
      </c>
      <c r="M6" s="135">
        <v>-3.2</v>
      </c>
      <c r="N6" s="135">
        <v>95.7</v>
      </c>
      <c r="O6" s="135">
        <v>-0.9</v>
      </c>
      <c r="P6" s="135">
        <v>98.8</v>
      </c>
      <c r="Q6" s="135">
        <v>1.1000000000000001</v>
      </c>
      <c r="R6" s="135">
        <v>97.4</v>
      </c>
      <c r="S6" s="135">
        <v>-2.8</v>
      </c>
      <c r="T6" s="135">
        <v>96.6</v>
      </c>
      <c r="U6" s="135">
        <v>-9.4</v>
      </c>
      <c r="V6" s="135">
        <v>98.8</v>
      </c>
      <c r="W6" s="135">
        <v>4.7</v>
      </c>
      <c r="X6" s="135">
        <v>94.4</v>
      </c>
      <c r="Y6" s="151">
        <v>-1</v>
      </c>
    </row>
    <row r="7" spans="1:25" s="130" customFormat="1" ht="18" customHeight="1">
      <c r="A7" s="134">
        <v>24</v>
      </c>
      <c r="B7" s="150">
        <v>93.8</v>
      </c>
      <c r="C7" s="150">
        <v>0.2</v>
      </c>
      <c r="D7" s="135">
        <v>87.1</v>
      </c>
      <c r="E7" s="135">
        <v>1</v>
      </c>
      <c r="F7" s="135">
        <v>100.4</v>
      </c>
      <c r="G7" s="135">
        <v>-1.3</v>
      </c>
      <c r="H7" s="135">
        <v>87.4</v>
      </c>
      <c r="I7" s="135">
        <v>2.1</v>
      </c>
      <c r="J7" s="135">
        <v>100.7</v>
      </c>
      <c r="K7" s="135">
        <v>-1.5</v>
      </c>
      <c r="L7" s="135">
        <v>86.7</v>
      </c>
      <c r="M7" s="135">
        <v>2.9</v>
      </c>
      <c r="N7" s="135">
        <v>95.2</v>
      </c>
      <c r="O7" s="135">
        <v>-0.5</v>
      </c>
      <c r="P7" s="135">
        <v>99.7</v>
      </c>
      <c r="Q7" s="135">
        <v>0.9</v>
      </c>
      <c r="R7" s="135">
        <v>97.6</v>
      </c>
      <c r="S7" s="135">
        <v>0.2</v>
      </c>
      <c r="T7" s="135">
        <v>95.4</v>
      </c>
      <c r="U7" s="135">
        <v>-1.3</v>
      </c>
      <c r="V7" s="135">
        <v>98.7</v>
      </c>
      <c r="W7" s="135">
        <v>-0.1</v>
      </c>
      <c r="X7" s="135">
        <v>94.5</v>
      </c>
      <c r="Y7" s="151">
        <v>0.1</v>
      </c>
    </row>
    <row r="8" spans="1:25" s="130" customFormat="1" ht="18" customHeight="1">
      <c r="A8" s="134">
        <v>25</v>
      </c>
      <c r="B8" s="150">
        <v>93.9</v>
      </c>
      <c r="C8" s="150">
        <v>0.2</v>
      </c>
      <c r="D8" s="135">
        <v>87.4</v>
      </c>
      <c r="E8" s="135">
        <v>0.4</v>
      </c>
      <c r="F8" s="135">
        <v>99.5</v>
      </c>
      <c r="G8" s="135">
        <v>-0.9</v>
      </c>
      <c r="H8" s="135">
        <v>89.1</v>
      </c>
      <c r="I8" s="135">
        <v>2</v>
      </c>
      <c r="J8" s="135">
        <v>98</v>
      </c>
      <c r="K8" s="135">
        <v>-2.7</v>
      </c>
      <c r="L8" s="135">
        <v>86.5</v>
      </c>
      <c r="M8" s="135">
        <v>-0.3</v>
      </c>
      <c r="N8" s="135">
        <v>94.8</v>
      </c>
      <c r="O8" s="135">
        <v>-0.4</v>
      </c>
      <c r="P8" s="135">
        <v>101.5</v>
      </c>
      <c r="Q8" s="135">
        <v>1.8</v>
      </c>
      <c r="R8" s="135">
        <v>97.7</v>
      </c>
      <c r="S8" s="135">
        <v>0.1</v>
      </c>
      <c r="T8" s="135">
        <v>93.8</v>
      </c>
      <c r="U8" s="135">
        <v>-1.6</v>
      </c>
      <c r="V8" s="135">
        <v>99.5</v>
      </c>
      <c r="W8" s="135">
        <v>0.8</v>
      </c>
      <c r="X8" s="135">
        <v>94.5</v>
      </c>
      <c r="Y8" s="151">
        <v>0.1</v>
      </c>
    </row>
    <row r="9" spans="1:25" s="136" customFormat="1" ht="18" customHeight="1">
      <c r="A9" s="134">
        <v>26</v>
      </c>
      <c r="B9" s="150">
        <v>96.6</v>
      </c>
      <c r="C9" s="150">
        <v>2.8</v>
      </c>
      <c r="D9" s="135">
        <v>90.8</v>
      </c>
      <c r="E9" s="135">
        <v>3.9</v>
      </c>
      <c r="F9" s="135">
        <v>99.7</v>
      </c>
      <c r="G9" s="135">
        <v>0.1</v>
      </c>
      <c r="H9" s="135">
        <v>93.2</v>
      </c>
      <c r="I9" s="135">
        <v>4.5</v>
      </c>
      <c r="J9" s="135">
        <v>101.9</v>
      </c>
      <c r="K9" s="135">
        <v>4</v>
      </c>
      <c r="L9" s="135">
        <v>87.5</v>
      </c>
      <c r="M9" s="135">
        <v>1.1000000000000001</v>
      </c>
      <c r="N9" s="135">
        <v>95.9</v>
      </c>
      <c r="O9" s="135">
        <v>1.2</v>
      </c>
      <c r="P9" s="135">
        <v>104.2</v>
      </c>
      <c r="Q9" s="135">
        <v>2.7</v>
      </c>
      <c r="R9" s="135">
        <v>101.6</v>
      </c>
      <c r="S9" s="135">
        <v>4</v>
      </c>
      <c r="T9" s="135">
        <v>97.1</v>
      </c>
      <c r="U9" s="135">
        <v>3.5</v>
      </c>
      <c r="V9" s="135">
        <v>103.4</v>
      </c>
      <c r="W9" s="135">
        <v>3.9</v>
      </c>
      <c r="X9" s="135">
        <v>96.9</v>
      </c>
      <c r="Y9" s="151">
        <v>2.6</v>
      </c>
    </row>
    <row r="10" spans="1:25" s="136" customFormat="1" ht="18" customHeight="1">
      <c r="A10" s="134">
        <v>27</v>
      </c>
      <c r="B10" s="150">
        <v>97.5</v>
      </c>
      <c r="C10" s="150">
        <v>1</v>
      </c>
      <c r="D10" s="135">
        <v>94.1</v>
      </c>
      <c r="E10" s="135">
        <v>3.7</v>
      </c>
      <c r="F10" s="135">
        <v>99.9</v>
      </c>
      <c r="G10" s="135">
        <v>0.2</v>
      </c>
      <c r="H10" s="135">
        <v>91.6</v>
      </c>
      <c r="I10" s="135">
        <v>-1.7</v>
      </c>
      <c r="J10" s="135">
        <v>104.2</v>
      </c>
      <c r="K10" s="135">
        <v>2.2000000000000002</v>
      </c>
      <c r="L10" s="135">
        <v>90.1</v>
      </c>
      <c r="M10" s="135">
        <v>3</v>
      </c>
      <c r="N10" s="135">
        <v>97.3</v>
      </c>
      <c r="O10" s="135">
        <v>1.4</v>
      </c>
      <c r="P10" s="135">
        <v>101.6</v>
      </c>
      <c r="Q10" s="135">
        <v>-2.5</v>
      </c>
      <c r="R10" s="135">
        <v>104.2</v>
      </c>
      <c r="S10" s="135">
        <v>2.6</v>
      </c>
      <c r="T10" s="135">
        <v>97.8</v>
      </c>
      <c r="U10" s="135">
        <v>0.6</v>
      </c>
      <c r="V10" s="135">
        <v>104.8</v>
      </c>
      <c r="W10" s="135">
        <v>1.4</v>
      </c>
      <c r="X10" s="135">
        <v>97.6</v>
      </c>
      <c r="Y10" s="151">
        <v>0.7</v>
      </c>
    </row>
    <row r="11" spans="1:25" s="136" customFormat="1" ht="18" customHeight="1">
      <c r="A11" s="134">
        <v>28</v>
      </c>
      <c r="B11" s="150">
        <v>97.8</v>
      </c>
      <c r="C11" s="150">
        <v>0.3</v>
      </c>
      <c r="D11" s="135">
        <v>95.4</v>
      </c>
      <c r="E11" s="135">
        <v>1.4</v>
      </c>
      <c r="F11" s="135">
        <v>100.1</v>
      </c>
      <c r="G11" s="135">
        <v>0.2</v>
      </c>
      <c r="H11" s="135">
        <v>89.1</v>
      </c>
      <c r="I11" s="135">
        <v>-2.8</v>
      </c>
      <c r="J11" s="135">
        <v>102.3</v>
      </c>
      <c r="K11" s="135">
        <v>-1.8</v>
      </c>
      <c r="L11" s="135">
        <v>93.1</v>
      </c>
      <c r="M11" s="135">
        <v>3.3</v>
      </c>
      <c r="N11" s="135">
        <v>98.3</v>
      </c>
      <c r="O11" s="135">
        <v>1</v>
      </c>
      <c r="P11" s="135">
        <v>99.4</v>
      </c>
      <c r="Q11" s="135">
        <v>-2.1</v>
      </c>
      <c r="R11" s="135">
        <v>106.5</v>
      </c>
      <c r="S11" s="135">
        <v>2.1</v>
      </c>
      <c r="T11" s="135">
        <v>98.7</v>
      </c>
      <c r="U11" s="135">
        <v>0.9</v>
      </c>
      <c r="V11" s="135">
        <v>105.7</v>
      </c>
      <c r="W11" s="135">
        <v>0.8</v>
      </c>
      <c r="X11" s="135">
        <v>97.8</v>
      </c>
      <c r="Y11" s="151">
        <v>0.1</v>
      </c>
    </row>
    <row r="12" spans="1:25" s="136" customFormat="1" ht="18" customHeight="1">
      <c r="A12" s="134">
        <v>29</v>
      </c>
      <c r="B12" s="150">
        <v>98.1</v>
      </c>
      <c r="C12" s="150">
        <v>0.4</v>
      </c>
      <c r="D12" s="135">
        <v>95.4</v>
      </c>
      <c r="E12" s="135">
        <v>0</v>
      </c>
      <c r="F12" s="135">
        <v>100</v>
      </c>
      <c r="G12" s="135">
        <v>-0.1</v>
      </c>
      <c r="H12" s="135">
        <v>92.3</v>
      </c>
      <c r="I12" s="135">
        <v>3.6</v>
      </c>
      <c r="J12" s="135">
        <v>98.9</v>
      </c>
      <c r="K12" s="135">
        <v>-3.3</v>
      </c>
      <c r="L12" s="135">
        <v>94.8</v>
      </c>
      <c r="M12" s="135">
        <v>1.8</v>
      </c>
      <c r="N12" s="135">
        <v>98.4</v>
      </c>
      <c r="O12" s="135">
        <v>0.1</v>
      </c>
      <c r="P12" s="135">
        <v>99.9</v>
      </c>
      <c r="Q12" s="135">
        <v>0.5</v>
      </c>
      <c r="R12" s="135">
        <v>107.8</v>
      </c>
      <c r="S12" s="135">
        <v>1.2</v>
      </c>
      <c r="T12" s="135">
        <v>99</v>
      </c>
      <c r="U12" s="135">
        <v>0.3</v>
      </c>
      <c r="V12" s="135">
        <v>106</v>
      </c>
      <c r="W12" s="135">
        <v>0.3</v>
      </c>
      <c r="X12" s="135">
        <v>98.3</v>
      </c>
      <c r="Y12" s="151">
        <v>0.6</v>
      </c>
    </row>
    <row r="13" spans="1:25" s="136" customFormat="1" ht="18" customHeight="1">
      <c r="A13" s="134">
        <v>30</v>
      </c>
      <c r="B13" s="150">
        <v>99.1</v>
      </c>
      <c r="C13" s="150">
        <v>1</v>
      </c>
      <c r="D13" s="135">
        <v>97</v>
      </c>
      <c r="E13" s="135">
        <v>1.7</v>
      </c>
      <c r="F13" s="135">
        <v>99.8</v>
      </c>
      <c r="G13" s="135">
        <v>-0.2</v>
      </c>
      <c r="H13" s="135">
        <v>95.9</v>
      </c>
      <c r="I13" s="135">
        <v>3.9</v>
      </c>
      <c r="J13" s="135">
        <v>98.3</v>
      </c>
      <c r="K13" s="135">
        <v>-0.6</v>
      </c>
      <c r="L13" s="135">
        <v>96.1</v>
      </c>
      <c r="M13" s="135">
        <v>1.4</v>
      </c>
      <c r="N13" s="135">
        <v>100.2</v>
      </c>
      <c r="O13" s="135">
        <v>1.8</v>
      </c>
      <c r="P13" s="135">
        <v>100.9</v>
      </c>
      <c r="Q13" s="135">
        <v>1</v>
      </c>
      <c r="R13" s="135">
        <v>108.1</v>
      </c>
      <c r="S13" s="135">
        <v>0.3</v>
      </c>
      <c r="T13" s="135">
        <v>99.2</v>
      </c>
      <c r="U13" s="135">
        <v>0.2</v>
      </c>
      <c r="V13" s="135">
        <v>106.7</v>
      </c>
      <c r="W13" s="135">
        <v>0.6</v>
      </c>
      <c r="X13" s="135">
        <v>99.2</v>
      </c>
      <c r="Y13" s="151">
        <v>0.9</v>
      </c>
    </row>
    <row r="14" spans="1:25" s="136" customFormat="1" ht="18" customHeight="1">
      <c r="A14" s="134" t="s">
        <v>189</v>
      </c>
      <c r="B14" s="150">
        <v>99.9</v>
      </c>
      <c r="C14" s="150">
        <v>0.8</v>
      </c>
      <c r="D14" s="135">
        <v>98.5</v>
      </c>
      <c r="E14" s="135">
        <v>1.6</v>
      </c>
      <c r="F14" s="135">
        <v>99.6</v>
      </c>
      <c r="G14" s="135">
        <v>-0.2</v>
      </c>
      <c r="H14" s="135">
        <v>100.7</v>
      </c>
      <c r="I14" s="135">
        <v>5</v>
      </c>
      <c r="J14" s="135">
        <v>98.1</v>
      </c>
      <c r="K14" s="135">
        <v>-0.2</v>
      </c>
      <c r="L14" s="135">
        <v>97.8</v>
      </c>
      <c r="M14" s="135">
        <v>1.8</v>
      </c>
      <c r="N14" s="135">
        <v>99.6</v>
      </c>
      <c r="O14" s="135">
        <v>-0.6</v>
      </c>
      <c r="P14" s="135">
        <v>100</v>
      </c>
      <c r="Q14" s="135">
        <v>-0.9</v>
      </c>
      <c r="R14" s="135">
        <v>107</v>
      </c>
      <c r="S14" s="135">
        <v>-1</v>
      </c>
      <c r="T14" s="135">
        <v>100.6</v>
      </c>
      <c r="U14" s="135">
        <v>1.4</v>
      </c>
      <c r="V14" s="135">
        <v>105.5</v>
      </c>
      <c r="W14" s="135">
        <v>-1.1000000000000001</v>
      </c>
      <c r="X14" s="135">
        <v>100.1</v>
      </c>
      <c r="Y14" s="151">
        <v>0.9</v>
      </c>
    </row>
    <row r="15" spans="1:25" s="136" customFormat="1" ht="18" customHeight="1">
      <c r="A15" s="137">
        <v>2</v>
      </c>
      <c r="B15" s="150">
        <v>100</v>
      </c>
      <c r="C15" s="150">
        <v>0.1</v>
      </c>
      <c r="D15" s="135">
        <v>100</v>
      </c>
      <c r="E15" s="135">
        <v>1.5</v>
      </c>
      <c r="F15" s="135">
        <v>100</v>
      </c>
      <c r="G15" s="135">
        <v>0.4</v>
      </c>
      <c r="H15" s="135">
        <v>100</v>
      </c>
      <c r="I15" s="135">
        <v>-0.7</v>
      </c>
      <c r="J15" s="135">
        <v>100</v>
      </c>
      <c r="K15" s="135">
        <v>2</v>
      </c>
      <c r="L15" s="135">
        <v>100</v>
      </c>
      <c r="M15" s="135">
        <v>2.2000000000000002</v>
      </c>
      <c r="N15" s="135">
        <v>100</v>
      </c>
      <c r="O15" s="135">
        <v>0.4</v>
      </c>
      <c r="P15" s="135">
        <v>100</v>
      </c>
      <c r="Q15" s="135">
        <v>0</v>
      </c>
      <c r="R15" s="135">
        <v>100</v>
      </c>
      <c r="S15" s="135">
        <v>-6.6</v>
      </c>
      <c r="T15" s="135">
        <v>100</v>
      </c>
      <c r="U15" s="135">
        <v>-0.6</v>
      </c>
      <c r="V15" s="135">
        <v>100</v>
      </c>
      <c r="W15" s="135">
        <v>-5.2</v>
      </c>
      <c r="X15" s="135">
        <v>100</v>
      </c>
      <c r="Y15" s="151">
        <v>-0.1</v>
      </c>
    </row>
    <row r="16" spans="1:25" s="136" customFormat="1" ht="18" customHeight="1">
      <c r="A16" s="137">
        <v>3</v>
      </c>
      <c r="B16" s="150">
        <v>99.5</v>
      </c>
      <c r="C16" s="150">
        <v>-0.5</v>
      </c>
      <c r="D16" s="135">
        <v>99.3</v>
      </c>
      <c r="E16" s="135">
        <v>-0.7</v>
      </c>
      <c r="F16" s="135">
        <v>100.7</v>
      </c>
      <c r="G16" s="135">
        <v>0.7</v>
      </c>
      <c r="H16" s="135">
        <v>102.5</v>
      </c>
      <c r="I16" s="135">
        <v>2.5</v>
      </c>
      <c r="J16" s="135">
        <v>101.7</v>
      </c>
      <c r="K16" s="135">
        <v>1.7</v>
      </c>
      <c r="L16" s="135">
        <v>97.4</v>
      </c>
      <c r="M16" s="135">
        <v>-2.6</v>
      </c>
      <c r="N16" s="135">
        <v>100.5</v>
      </c>
      <c r="O16" s="135">
        <v>0.5</v>
      </c>
      <c r="P16" s="135">
        <v>94.3</v>
      </c>
      <c r="Q16" s="135">
        <v>-5.7</v>
      </c>
      <c r="R16" s="135">
        <v>100.3</v>
      </c>
      <c r="S16" s="135">
        <v>0.3</v>
      </c>
      <c r="T16" s="135">
        <v>100.7</v>
      </c>
      <c r="U16" s="135">
        <v>0.7</v>
      </c>
      <c r="V16" s="135">
        <v>100.8</v>
      </c>
      <c r="W16" s="135">
        <v>0.8</v>
      </c>
      <c r="X16" s="135">
        <v>99.5</v>
      </c>
      <c r="Y16" s="151">
        <v>-0.5</v>
      </c>
    </row>
    <row r="17" spans="1:26" s="136" customFormat="1" ht="18" customHeight="1">
      <c r="A17" s="137">
        <v>4</v>
      </c>
      <c r="B17" s="152">
        <v>101.6</v>
      </c>
      <c r="C17" s="152">
        <v>2.1</v>
      </c>
      <c r="D17" s="207">
        <v>104.1</v>
      </c>
      <c r="E17" s="207">
        <v>4.8</v>
      </c>
      <c r="F17" s="145">
        <v>101.1</v>
      </c>
      <c r="G17" s="145">
        <v>0.4</v>
      </c>
      <c r="H17" s="145">
        <v>111.3</v>
      </c>
      <c r="I17" s="145">
        <v>8.6</v>
      </c>
      <c r="J17" s="207">
        <v>105.9</v>
      </c>
      <c r="K17" s="207">
        <v>4.2</v>
      </c>
      <c r="L17" s="217">
        <v>97</v>
      </c>
      <c r="M17" s="145">
        <v>-0.4</v>
      </c>
      <c r="N17" s="145">
        <v>100.8</v>
      </c>
      <c r="O17" s="145">
        <v>0.3</v>
      </c>
      <c r="P17" s="145">
        <v>92.3</v>
      </c>
      <c r="Q17" s="145">
        <v>-2.1</v>
      </c>
      <c r="R17" s="145">
        <v>102</v>
      </c>
      <c r="S17" s="145">
        <v>1.7</v>
      </c>
      <c r="T17" s="145">
        <v>101.4</v>
      </c>
      <c r="U17" s="145">
        <v>0.6</v>
      </c>
      <c r="V17" s="145">
        <v>101.5</v>
      </c>
      <c r="W17" s="145">
        <v>0.7</v>
      </c>
      <c r="X17" s="145">
        <v>101.4</v>
      </c>
      <c r="Y17" s="153">
        <v>1.9</v>
      </c>
    </row>
    <row r="18" spans="1:26" s="130" customFormat="1" ht="17.100000000000001" customHeight="1">
      <c r="A18" s="138" t="s">
        <v>26</v>
      </c>
      <c r="B18" s="154" t="s">
        <v>7</v>
      </c>
      <c r="C18" s="155" t="s">
        <v>27</v>
      </c>
      <c r="D18" s="154" t="s">
        <v>7</v>
      </c>
      <c r="E18" s="155" t="s">
        <v>27</v>
      </c>
      <c r="F18" s="154" t="s">
        <v>7</v>
      </c>
      <c r="G18" s="155" t="s">
        <v>28</v>
      </c>
      <c r="H18" s="154" t="s">
        <v>7</v>
      </c>
      <c r="I18" s="155" t="s">
        <v>28</v>
      </c>
      <c r="J18" s="154" t="s">
        <v>7</v>
      </c>
      <c r="K18" s="155" t="s">
        <v>28</v>
      </c>
      <c r="L18" s="154" t="s">
        <v>7</v>
      </c>
      <c r="M18" s="155" t="s">
        <v>28</v>
      </c>
      <c r="N18" s="154" t="s">
        <v>7</v>
      </c>
      <c r="O18" s="155" t="s">
        <v>28</v>
      </c>
      <c r="P18" s="154" t="s">
        <v>7</v>
      </c>
      <c r="Q18" s="155" t="s">
        <v>28</v>
      </c>
      <c r="R18" s="154" t="s">
        <v>7</v>
      </c>
      <c r="S18" s="155" t="s">
        <v>28</v>
      </c>
      <c r="T18" s="154" t="s">
        <v>7</v>
      </c>
      <c r="U18" s="155" t="s">
        <v>28</v>
      </c>
      <c r="V18" s="154" t="s">
        <v>7</v>
      </c>
      <c r="W18" s="155" t="s">
        <v>28</v>
      </c>
      <c r="X18" s="154" t="s">
        <v>7</v>
      </c>
      <c r="Y18" s="156" t="s">
        <v>27</v>
      </c>
    </row>
    <row r="19" spans="1:26" s="130" customFormat="1" ht="14.25" customHeight="1">
      <c r="A19" s="139" t="s">
        <v>199</v>
      </c>
      <c r="B19" s="157"/>
      <c r="C19" s="158"/>
      <c r="D19" s="159"/>
      <c r="E19" s="160"/>
      <c r="F19" s="159"/>
      <c r="G19" s="160"/>
      <c r="H19" s="159"/>
      <c r="I19" s="160"/>
      <c r="J19" s="159"/>
      <c r="K19" s="160"/>
      <c r="L19" s="159"/>
      <c r="M19" s="160"/>
      <c r="N19" s="159"/>
      <c r="O19" s="160"/>
      <c r="P19" s="159"/>
      <c r="Q19" s="160"/>
      <c r="R19" s="159"/>
      <c r="S19" s="160"/>
      <c r="T19" s="159"/>
      <c r="U19" s="160"/>
      <c r="V19" s="159"/>
      <c r="W19" s="160"/>
      <c r="X19" s="159"/>
      <c r="Y19" s="160"/>
    </row>
    <row r="20" spans="1:26" s="130" customFormat="1" ht="18" customHeight="1">
      <c r="A20" s="140">
        <v>1</v>
      </c>
      <c r="B20" s="211">
        <v>100</v>
      </c>
      <c r="C20" s="161">
        <v>-0.2</v>
      </c>
      <c r="D20" s="205">
        <v>101.9</v>
      </c>
      <c r="E20" s="135">
        <v>2</v>
      </c>
      <c r="F20" s="205">
        <v>100.8</v>
      </c>
      <c r="G20" s="205">
        <v>0.3</v>
      </c>
      <c r="H20" s="208">
        <v>107.7</v>
      </c>
      <c r="I20" s="205">
        <v>8.6999999999999993</v>
      </c>
      <c r="J20" s="205">
        <v>100.3</v>
      </c>
      <c r="K20" s="141">
        <v>-4.9000000000000004</v>
      </c>
      <c r="L20" s="205">
        <v>95.2</v>
      </c>
      <c r="M20" s="141">
        <v>-5.0999999999999996</v>
      </c>
      <c r="N20" s="205">
        <v>100.2</v>
      </c>
      <c r="O20" s="141">
        <v>0.4</v>
      </c>
      <c r="P20" s="205">
        <v>91.1</v>
      </c>
      <c r="Q20" s="205">
        <v>-9.1</v>
      </c>
      <c r="R20" s="216">
        <v>101</v>
      </c>
      <c r="S20" s="141">
        <v>2.6</v>
      </c>
      <c r="T20" s="205">
        <v>99.8</v>
      </c>
      <c r="U20" s="141">
        <v>-0.6</v>
      </c>
      <c r="V20" s="205">
        <v>101.3</v>
      </c>
      <c r="W20" s="216">
        <v>1</v>
      </c>
      <c r="X20" s="208">
        <v>99.6</v>
      </c>
      <c r="Y20" s="218">
        <v>-0.4</v>
      </c>
      <c r="Z20" s="136"/>
    </row>
    <row r="21" spans="1:26" s="130" customFormat="1" ht="18" customHeight="1">
      <c r="A21" s="140">
        <v>2</v>
      </c>
      <c r="B21" s="211">
        <v>100.2</v>
      </c>
      <c r="C21" s="161">
        <v>0.2</v>
      </c>
      <c r="D21" s="208">
        <v>101.8</v>
      </c>
      <c r="E21" s="135">
        <v>2.8</v>
      </c>
      <c r="F21" s="205">
        <v>100.8</v>
      </c>
      <c r="G21" s="205">
        <v>0.3</v>
      </c>
      <c r="H21" s="205">
        <v>108.7</v>
      </c>
      <c r="I21" s="216">
        <v>10</v>
      </c>
      <c r="J21" s="205">
        <v>99.6</v>
      </c>
      <c r="K21" s="141">
        <v>-2.8</v>
      </c>
      <c r="L21" s="205">
        <v>94.2</v>
      </c>
      <c r="M21" s="141">
        <v>-6.2</v>
      </c>
      <c r="N21" s="205">
        <v>100.3</v>
      </c>
      <c r="O21" s="141">
        <v>0.2</v>
      </c>
      <c r="P21" s="205">
        <v>91.4</v>
      </c>
      <c r="Q21" s="205">
        <v>-8.8000000000000007</v>
      </c>
      <c r="R21" s="216">
        <v>101</v>
      </c>
      <c r="S21" s="141">
        <v>2.6</v>
      </c>
      <c r="T21" s="205">
        <v>100.6</v>
      </c>
      <c r="U21" s="141">
        <v>0.5</v>
      </c>
      <c r="V21" s="208">
        <v>101.3</v>
      </c>
      <c r="W21" s="216">
        <v>0.3</v>
      </c>
      <c r="X21" s="208">
        <v>99.9</v>
      </c>
      <c r="Y21" s="218">
        <v>-0.2</v>
      </c>
    </row>
    <row r="22" spans="1:26" s="130" customFormat="1" ht="18" customHeight="1">
      <c r="A22" s="140">
        <v>3</v>
      </c>
      <c r="B22" s="211">
        <v>100.5</v>
      </c>
      <c r="C22" s="161">
        <v>0.6</v>
      </c>
      <c r="D22" s="205">
        <v>102.2</v>
      </c>
      <c r="E22" s="135">
        <v>3.6</v>
      </c>
      <c r="F22" s="205">
        <v>100.9</v>
      </c>
      <c r="G22" s="205">
        <v>0.4</v>
      </c>
      <c r="H22" s="205">
        <v>109.2</v>
      </c>
      <c r="I22" s="205">
        <v>9.9</v>
      </c>
      <c r="J22" s="205">
        <v>99.6</v>
      </c>
      <c r="K22" s="141">
        <v>-2.2000000000000002</v>
      </c>
      <c r="L22" s="205">
        <v>95.1</v>
      </c>
      <c r="M22" s="141">
        <v>-5.4</v>
      </c>
      <c r="N22" s="216">
        <v>101</v>
      </c>
      <c r="O22" s="141">
        <v>0.8</v>
      </c>
      <c r="P22" s="205">
        <v>91.8</v>
      </c>
      <c r="Q22" s="205">
        <v>-8.5</v>
      </c>
      <c r="R22" s="216">
        <v>101</v>
      </c>
      <c r="S22" s="141">
        <v>2.7</v>
      </c>
      <c r="T22" s="205">
        <v>100.9</v>
      </c>
      <c r="U22" s="141">
        <v>1.2</v>
      </c>
      <c r="V22" s="216">
        <v>101</v>
      </c>
      <c r="W22" s="216">
        <v>0.3</v>
      </c>
      <c r="X22" s="208">
        <v>100.2</v>
      </c>
      <c r="Y22" s="220">
        <v>0</v>
      </c>
    </row>
    <row r="23" spans="1:26" s="130" customFormat="1" ht="18" customHeight="1">
      <c r="A23" s="140">
        <v>4</v>
      </c>
      <c r="B23" s="211">
        <v>100.8</v>
      </c>
      <c r="C23" s="161">
        <v>2.2000000000000002</v>
      </c>
      <c r="D23" s="205">
        <v>102.4</v>
      </c>
      <c r="E23" s="135">
        <v>4.7</v>
      </c>
      <c r="F23" s="205">
        <v>100.9</v>
      </c>
      <c r="G23" s="205">
        <v>0.2</v>
      </c>
      <c r="H23" s="205">
        <v>109.3</v>
      </c>
      <c r="I23" s="205">
        <v>9.4</v>
      </c>
      <c r="J23" s="205">
        <v>103.4</v>
      </c>
      <c r="K23" s="205">
        <v>3.2</v>
      </c>
      <c r="L23" s="216">
        <v>98</v>
      </c>
      <c r="M23" s="141">
        <v>-1.6</v>
      </c>
      <c r="N23" s="205">
        <v>100.7</v>
      </c>
      <c r="O23" s="141">
        <v>0.5</v>
      </c>
      <c r="P23" s="205">
        <v>91.7</v>
      </c>
      <c r="Q23" s="205">
        <v>-0.7</v>
      </c>
      <c r="R23" s="205">
        <v>102.4</v>
      </c>
      <c r="S23" s="141">
        <v>1.4</v>
      </c>
      <c r="T23" s="205">
        <v>101.5</v>
      </c>
      <c r="U23" s="141">
        <v>0.8</v>
      </c>
      <c r="V23" s="216">
        <v>100.6</v>
      </c>
      <c r="W23" s="216">
        <v>0.2</v>
      </c>
      <c r="X23" s="208">
        <v>100.6</v>
      </c>
      <c r="Y23" s="218">
        <v>1.7</v>
      </c>
    </row>
    <row r="24" spans="1:26" s="130" customFormat="1" ht="18" customHeight="1">
      <c r="A24" s="140">
        <v>5</v>
      </c>
      <c r="B24" s="211">
        <v>100.7</v>
      </c>
      <c r="C24" s="161">
        <v>1.8</v>
      </c>
      <c r="D24" s="205">
        <v>101.9</v>
      </c>
      <c r="E24" s="135">
        <v>3.9</v>
      </c>
      <c r="F24" s="205">
        <v>100.9</v>
      </c>
      <c r="G24" s="205">
        <v>0.2</v>
      </c>
      <c r="H24" s="205">
        <v>109.7</v>
      </c>
      <c r="I24" s="205">
        <v>8.3000000000000007</v>
      </c>
      <c r="J24" s="205">
        <v>102.4</v>
      </c>
      <c r="K24" s="205">
        <v>2.7</v>
      </c>
      <c r="L24" s="216">
        <v>99</v>
      </c>
      <c r="M24" s="141">
        <v>-0.5</v>
      </c>
      <c r="N24" s="205">
        <v>100.5</v>
      </c>
      <c r="O24" s="141">
        <v>0.2</v>
      </c>
      <c r="P24" s="205">
        <v>91.6</v>
      </c>
      <c r="Q24" s="205">
        <v>-1.2</v>
      </c>
      <c r="R24" s="205">
        <v>102.4</v>
      </c>
      <c r="S24" s="141">
        <v>1.4</v>
      </c>
      <c r="T24" s="205">
        <v>101.9</v>
      </c>
      <c r="U24" s="141">
        <v>0.3</v>
      </c>
      <c r="V24" s="216">
        <v>100.9</v>
      </c>
      <c r="W24" s="216">
        <v>0.3</v>
      </c>
      <c r="X24" s="208">
        <v>100.6</v>
      </c>
      <c r="Y24" s="218">
        <v>1.4</v>
      </c>
    </row>
    <row r="25" spans="1:26" s="130" customFormat="1" ht="18" customHeight="1">
      <c r="A25" s="140">
        <v>6</v>
      </c>
      <c r="B25" s="212">
        <v>101.1</v>
      </c>
      <c r="C25" s="161">
        <v>2.1</v>
      </c>
      <c r="D25" s="205">
        <v>102.3</v>
      </c>
      <c r="E25" s="135">
        <v>3.9</v>
      </c>
      <c r="F25" s="216">
        <v>101</v>
      </c>
      <c r="G25" s="205">
        <v>0.3</v>
      </c>
      <c r="H25" s="208">
        <v>109.8</v>
      </c>
      <c r="I25" s="205">
        <v>7.6</v>
      </c>
      <c r="J25" s="205">
        <v>108.1</v>
      </c>
      <c r="K25" s="205">
        <v>7.8</v>
      </c>
      <c r="L25" s="205">
        <v>99.5</v>
      </c>
      <c r="M25" s="205">
        <v>1.2</v>
      </c>
      <c r="N25" s="205">
        <v>100.6</v>
      </c>
      <c r="O25" s="141">
        <v>-0.7</v>
      </c>
      <c r="P25" s="216">
        <v>92</v>
      </c>
      <c r="Q25" s="205">
        <v>-0.7</v>
      </c>
      <c r="R25" s="205">
        <v>102.4</v>
      </c>
      <c r="S25" s="141">
        <v>1.4</v>
      </c>
      <c r="T25" s="205">
        <v>101.1</v>
      </c>
      <c r="U25" s="141">
        <v>0.3</v>
      </c>
      <c r="V25" s="216">
        <v>101.4</v>
      </c>
      <c r="W25" s="216">
        <v>0.8</v>
      </c>
      <c r="X25" s="208">
        <v>100.9</v>
      </c>
      <c r="Y25" s="218">
        <v>1.7</v>
      </c>
    </row>
    <row r="26" spans="1:26" s="130" customFormat="1" ht="18" customHeight="1">
      <c r="A26" s="140">
        <v>7</v>
      </c>
      <c r="B26" s="211">
        <v>101.6</v>
      </c>
      <c r="C26" s="161">
        <v>2.2999999999999998</v>
      </c>
      <c r="D26" s="205">
        <v>103.4</v>
      </c>
      <c r="E26" s="135">
        <v>4.8</v>
      </c>
      <c r="F26" s="205">
        <v>101.2</v>
      </c>
      <c r="G26" s="205">
        <v>0.5</v>
      </c>
      <c r="H26" s="208">
        <v>110.4</v>
      </c>
      <c r="I26" s="205">
        <v>7.2</v>
      </c>
      <c r="J26" s="216">
        <v>108</v>
      </c>
      <c r="K26" s="205">
        <v>6.7</v>
      </c>
      <c r="L26" s="205">
        <v>97.4</v>
      </c>
      <c r="M26" s="205">
        <v>4.2</v>
      </c>
      <c r="N26" s="205">
        <v>100.4</v>
      </c>
      <c r="O26" s="141">
        <v>-0.4</v>
      </c>
      <c r="P26" s="216">
        <v>93.1</v>
      </c>
      <c r="Q26" s="205">
        <v>-0.6</v>
      </c>
      <c r="R26" s="205">
        <v>102.4</v>
      </c>
      <c r="S26" s="141">
        <v>1.4</v>
      </c>
      <c r="T26" s="205">
        <v>101.5</v>
      </c>
      <c r="U26" s="141">
        <v>-0.2</v>
      </c>
      <c r="V26" s="216">
        <v>101.4</v>
      </c>
      <c r="W26" s="216">
        <v>0.7</v>
      </c>
      <c r="X26" s="208">
        <v>101.4</v>
      </c>
      <c r="Y26" s="218">
        <v>2.1</v>
      </c>
    </row>
    <row r="27" spans="1:26" s="130" customFormat="1" ht="18" customHeight="1">
      <c r="A27" s="140">
        <v>8</v>
      </c>
      <c r="B27" s="211">
        <v>102</v>
      </c>
      <c r="C27" s="161">
        <v>2.6</v>
      </c>
      <c r="D27" s="214">
        <v>104</v>
      </c>
      <c r="E27" s="135">
        <v>5</v>
      </c>
      <c r="F27" s="205">
        <v>101.2</v>
      </c>
      <c r="G27" s="205">
        <v>0.5</v>
      </c>
      <c r="H27" s="205">
        <v>111.6</v>
      </c>
      <c r="I27" s="205">
        <v>7.7</v>
      </c>
      <c r="J27" s="205">
        <v>108.3</v>
      </c>
      <c r="K27" s="205">
        <v>5.4</v>
      </c>
      <c r="L27" s="205">
        <v>94.2</v>
      </c>
      <c r="M27" s="205">
        <v>1.8</v>
      </c>
      <c r="N27" s="205">
        <v>100.6</v>
      </c>
      <c r="O27" s="141">
        <v>-0.2</v>
      </c>
      <c r="P27" s="216">
        <v>93.1</v>
      </c>
      <c r="Q27" s="205">
        <v>0.5</v>
      </c>
      <c r="R27" s="205">
        <v>102.4</v>
      </c>
      <c r="S27" s="141">
        <v>1.4</v>
      </c>
      <c r="T27" s="205">
        <v>103.2</v>
      </c>
      <c r="U27" s="141">
        <v>0.8</v>
      </c>
      <c r="V27" s="216">
        <v>102.5</v>
      </c>
      <c r="W27" s="216">
        <v>0.8</v>
      </c>
      <c r="X27" s="208">
        <v>101.7</v>
      </c>
      <c r="Y27" s="218">
        <v>2.2999999999999998</v>
      </c>
    </row>
    <row r="28" spans="1:26" s="130" customFormat="1" ht="18" customHeight="1">
      <c r="A28" s="140">
        <v>9</v>
      </c>
      <c r="B28" s="211">
        <v>102.4</v>
      </c>
      <c r="C28" s="161">
        <v>2.6</v>
      </c>
      <c r="D28" s="205">
        <v>105.1</v>
      </c>
      <c r="E28" s="135">
        <v>4.3</v>
      </c>
      <c r="F28" s="205">
        <v>101.1</v>
      </c>
      <c r="G28" s="205">
        <v>0.5</v>
      </c>
      <c r="H28" s="205">
        <v>113.3</v>
      </c>
      <c r="I28" s="205">
        <v>8.6</v>
      </c>
      <c r="J28" s="205">
        <v>108.8</v>
      </c>
      <c r="K28" s="205">
        <v>7.2</v>
      </c>
      <c r="L28" s="205">
        <v>97.1</v>
      </c>
      <c r="M28" s="205">
        <v>0.5</v>
      </c>
      <c r="N28" s="205">
        <v>100.5</v>
      </c>
      <c r="O28" s="141">
        <v>-0.2</v>
      </c>
      <c r="P28" s="216">
        <v>93.1</v>
      </c>
      <c r="Q28" s="205">
        <v>0.6</v>
      </c>
      <c r="R28" s="205">
        <v>102.4</v>
      </c>
      <c r="S28" s="141">
        <v>1.4</v>
      </c>
      <c r="T28" s="205">
        <v>102.6</v>
      </c>
      <c r="U28" s="141">
        <v>2</v>
      </c>
      <c r="V28" s="216">
        <v>101.3</v>
      </c>
      <c r="W28" s="216">
        <v>0.6</v>
      </c>
      <c r="X28" s="208">
        <v>102.2</v>
      </c>
      <c r="Y28" s="218">
        <v>2.9</v>
      </c>
    </row>
    <row r="29" spans="1:26" s="130" customFormat="1" ht="18" customHeight="1">
      <c r="A29" s="142">
        <v>10</v>
      </c>
      <c r="B29" s="211">
        <v>103.3</v>
      </c>
      <c r="C29" s="161">
        <v>3.7</v>
      </c>
      <c r="D29" s="205">
        <v>107.9</v>
      </c>
      <c r="E29" s="135">
        <v>7.6</v>
      </c>
      <c r="F29" s="205">
        <v>101.3</v>
      </c>
      <c r="G29" s="205">
        <v>0.6</v>
      </c>
      <c r="H29" s="205">
        <v>114.6</v>
      </c>
      <c r="I29" s="205">
        <v>9.1</v>
      </c>
      <c r="J29" s="205">
        <v>110.6</v>
      </c>
      <c r="K29" s="205">
        <v>9.1</v>
      </c>
      <c r="L29" s="205">
        <v>97.2</v>
      </c>
      <c r="M29" s="205">
        <v>0.7</v>
      </c>
      <c r="N29" s="205">
        <v>100.8</v>
      </c>
      <c r="O29" s="141">
        <v>-0.2</v>
      </c>
      <c r="P29" s="216">
        <v>93</v>
      </c>
      <c r="Q29" s="205">
        <v>1.8</v>
      </c>
      <c r="R29" s="205">
        <v>102.4</v>
      </c>
      <c r="S29" s="141">
        <v>1.4</v>
      </c>
      <c r="T29" s="216">
        <v>102</v>
      </c>
      <c r="U29" s="141">
        <v>1.4</v>
      </c>
      <c r="V29" s="216">
        <v>101.8</v>
      </c>
      <c r="W29" s="216">
        <v>0.9</v>
      </c>
      <c r="X29" s="214">
        <v>103</v>
      </c>
      <c r="Y29" s="218">
        <v>3.5</v>
      </c>
    </row>
    <row r="30" spans="1:26" s="136" customFormat="1" ht="18" customHeight="1">
      <c r="A30" s="142">
        <v>11</v>
      </c>
      <c r="B30" s="211">
        <v>103.5</v>
      </c>
      <c r="C30" s="161">
        <v>3.8</v>
      </c>
      <c r="D30" s="205">
        <v>108.3</v>
      </c>
      <c r="E30" s="135">
        <v>7.5</v>
      </c>
      <c r="F30" s="205">
        <v>101.3</v>
      </c>
      <c r="G30" s="205">
        <v>0.6</v>
      </c>
      <c r="H30" s="205">
        <v>115.2</v>
      </c>
      <c r="I30" s="205">
        <v>8.4</v>
      </c>
      <c r="J30" s="205">
        <v>111.6</v>
      </c>
      <c r="K30" s="205">
        <v>9.5</v>
      </c>
      <c r="L30" s="205">
        <v>98.9</v>
      </c>
      <c r="M30" s="205">
        <v>3.7</v>
      </c>
      <c r="N30" s="216">
        <v>102</v>
      </c>
      <c r="O30" s="141">
        <v>1.3</v>
      </c>
      <c r="P30" s="205">
        <v>93.1</v>
      </c>
      <c r="Q30" s="205">
        <v>1.5</v>
      </c>
      <c r="R30" s="205">
        <v>102.4</v>
      </c>
      <c r="S30" s="141">
        <v>1.4</v>
      </c>
      <c r="T30" s="205">
        <v>100.9</v>
      </c>
      <c r="U30" s="141">
        <v>0.6</v>
      </c>
      <c r="V30" s="216">
        <v>102</v>
      </c>
      <c r="W30" s="216">
        <v>1</v>
      </c>
      <c r="X30" s="208">
        <v>103.3</v>
      </c>
      <c r="Y30" s="218">
        <v>3.6</v>
      </c>
    </row>
    <row r="31" spans="1:26" s="130" customFormat="1" ht="18" customHeight="1">
      <c r="A31" s="143">
        <v>12</v>
      </c>
      <c r="B31" s="213">
        <v>103.5</v>
      </c>
      <c r="C31" s="162">
        <v>3.8</v>
      </c>
      <c r="D31" s="215">
        <v>108</v>
      </c>
      <c r="E31" s="145">
        <v>7.6</v>
      </c>
      <c r="F31" s="206">
        <v>101.3</v>
      </c>
      <c r="G31" s="206">
        <v>0.5</v>
      </c>
      <c r="H31" s="206">
        <v>116.2</v>
      </c>
      <c r="I31" s="206">
        <v>8.8000000000000007</v>
      </c>
      <c r="J31" s="206">
        <v>110.7</v>
      </c>
      <c r="K31" s="206">
        <v>9.1999999999999993</v>
      </c>
      <c r="L31" s="206">
        <v>98.5</v>
      </c>
      <c r="M31" s="206">
        <v>3.8</v>
      </c>
      <c r="N31" s="206">
        <v>101.9</v>
      </c>
      <c r="O31" s="144">
        <v>1.5</v>
      </c>
      <c r="P31" s="206">
        <v>93.2</v>
      </c>
      <c r="Q31" s="206">
        <v>2.1</v>
      </c>
      <c r="R31" s="206">
        <v>102.4</v>
      </c>
      <c r="S31" s="144">
        <v>1.4</v>
      </c>
      <c r="T31" s="206">
        <v>100.5</v>
      </c>
      <c r="U31" s="144">
        <v>0.3</v>
      </c>
      <c r="V31" s="215">
        <v>102</v>
      </c>
      <c r="W31" s="215">
        <v>1.2</v>
      </c>
      <c r="X31" s="209">
        <v>103.4</v>
      </c>
      <c r="Y31" s="219">
        <v>3.8</v>
      </c>
    </row>
    <row r="32" spans="1:26" s="128" customFormat="1" ht="20.25" customHeight="1">
      <c r="A32" s="128" t="s">
        <v>187</v>
      </c>
      <c r="G32" s="146"/>
      <c r="K32" s="147"/>
      <c r="Y32" s="129" t="s">
        <v>9</v>
      </c>
    </row>
    <row r="33" spans="11:11">
      <c r="K33" s="148"/>
    </row>
    <row r="34" spans="11:11">
      <c r="K34" s="148"/>
    </row>
    <row r="35" spans="11:11">
      <c r="K35" s="148"/>
    </row>
    <row r="36" spans="11:11">
      <c r="K36" s="148"/>
    </row>
    <row r="37" spans="11:11">
      <c r="K37" s="148"/>
    </row>
    <row r="38" spans="11:11">
      <c r="K38" s="148"/>
    </row>
    <row r="39" spans="11:11">
      <c r="K39" s="148"/>
    </row>
    <row r="40" spans="11:11">
      <c r="K40" s="148"/>
    </row>
    <row r="41" spans="11:11">
      <c r="K41" s="148"/>
    </row>
    <row r="42" spans="11:11">
      <c r="K42" s="148"/>
    </row>
    <row r="43" spans="11:11">
      <c r="K43" s="148"/>
    </row>
  </sheetData>
  <mergeCells count="14">
    <mergeCell ref="R4:S4"/>
    <mergeCell ref="T4:U4"/>
    <mergeCell ref="V4:W4"/>
    <mergeCell ref="X4:Y4"/>
    <mergeCell ref="A1:Y1"/>
    <mergeCell ref="A4:A5"/>
    <mergeCell ref="B4:C4"/>
    <mergeCell ref="D4:E4"/>
    <mergeCell ref="F4:G4"/>
    <mergeCell ref="H4:I4"/>
    <mergeCell ref="J4:K4"/>
    <mergeCell ref="L4:M4"/>
    <mergeCell ref="N4:O4"/>
    <mergeCell ref="P4:Q4"/>
  </mergeCells>
  <phoneticPr fontId="8"/>
  <printOptions horizontalCentered="1"/>
  <pageMargins left="0.78740157480314965" right="0.59055118110236227" top="0.59055118110236227" bottom="0.39370078740157483" header="0.31496062992125984" footer="0.19685039370078741"/>
  <pageSetup paperSize="9" scale="96" firstPageNumber="119" orientation="landscape" useFirstPageNumber="1" r:id="rId1"/>
  <headerFooter alignWithMargins="0">
    <oddHeader>&amp;R&amp;"ＭＳ ゴシック,標準"&amp;11 &amp;"BIZ UDゴシック,標準"8. 物価・消費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1"/>
  <sheetViews>
    <sheetView showGridLines="0" zoomScaleNormal="100" workbookViewId="0">
      <selection sqref="A1:F2"/>
    </sheetView>
  </sheetViews>
  <sheetFormatPr defaultColWidth="10.625" defaultRowHeight="12"/>
  <cols>
    <col min="1" max="1" width="1" style="96" customWidth="1"/>
    <col min="2" max="2" width="14.625" style="96" customWidth="1"/>
    <col min="3" max="3" width="1" style="96" customWidth="1"/>
    <col min="4" max="6" width="20.5" style="96" customWidth="1"/>
    <col min="7" max="16384" width="10.625" style="96"/>
  </cols>
  <sheetData>
    <row r="1" spans="1:6" s="163" customFormat="1" ht="26.25" customHeight="1">
      <c r="A1" s="247" t="s">
        <v>29</v>
      </c>
      <c r="B1" s="228"/>
      <c r="C1" s="228"/>
      <c r="D1" s="228"/>
      <c r="E1" s="228"/>
      <c r="F1" s="228"/>
    </row>
    <row r="2" spans="1:6" s="163" customFormat="1" ht="23.25" customHeight="1">
      <c r="A2" s="228"/>
      <c r="B2" s="228"/>
      <c r="C2" s="228"/>
      <c r="D2" s="228"/>
      <c r="E2" s="228"/>
      <c r="F2" s="228"/>
    </row>
    <row r="3" spans="1:6" s="163" customFormat="1" ht="22.5" customHeight="1">
      <c r="A3" s="1"/>
      <c r="B3" s="1"/>
      <c r="C3" s="1"/>
      <c r="D3" s="1"/>
      <c r="E3" s="1"/>
      <c r="F3" s="1"/>
    </row>
    <row r="4" spans="1:6" ht="24" customHeight="1">
      <c r="A4" s="96" t="s">
        <v>200</v>
      </c>
      <c r="F4" s="97" t="s">
        <v>30</v>
      </c>
    </row>
    <row r="5" spans="1:6" ht="24" customHeight="1">
      <c r="A5" s="248" t="s">
        <v>31</v>
      </c>
      <c r="B5" s="248"/>
      <c r="C5" s="249"/>
      <c r="D5" s="252" t="s">
        <v>32</v>
      </c>
      <c r="E5" s="164"/>
      <c r="F5" s="254" t="s">
        <v>33</v>
      </c>
    </row>
    <row r="6" spans="1:6" ht="33" customHeight="1">
      <c r="A6" s="250"/>
      <c r="B6" s="250"/>
      <c r="C6" s="251"/>
      <c r="D6" s="253"/>
      <c r="E6" s="165" t="s">
        <v>34</v>
      </c>
      <c r="F6" s="255"/>
    </row>
    <row r="7" spans="1:6" ht="19.5" customHeight="1">
      <c r="A7" s="166"/>
      <c r="B7" s="167" t="s">
        <v>35</v>
      </c>
      <c r="C7" s="168"/>
      <c r="D7" s="169">
        <v>100</v>
      </c>
      <c r="E7" s="169">
        <v>100</v>
      </c>
      <c r="F7" s="169">
        <v>100</v>
      </c>
    </row>
    <row r="8" spans="1:6" ht="13.5" customHeight="1">
      <c r="A8" s="117"/>
      <c r="B8" s="170"/>
      <c r="C8" s="117"/>
      <c r="D8" s="169"/>
      <c r="E8" s="169"/>
      <c r="F8" s="169"/>
    </row>
    <row r="9" spans="1:6" ht="19.5" customHeight="1">
      <c r="A9" s="117"/>
      <c r="B9" s="170" t="s">
        <v>36</v>
      </c>
      <c r="C9" s="117"/>
      <c r="D9" s="169">
        <v>100.9</v>
      </c>
      <c r="E9" s="169">
        <v>101.8</v>
      </c>
      <c r="F9" s="169">
        <v>102.8</v>
      </c>
    </row>
    <row r="10" spans="1:6" ht="19.5" customHeight="1">
      <c r="B10" s="171" t="s">
        <v>37</v>
      </c>
      <c r="D10" s="169">
        <v>98.1</v>
      </c>
      <c r="E10" s="169">
        <v>99</v>
      </c>
      <c r="F10" s="169">
        <v>98.8</v>
      </c>
    </row>
    <row r="11" spans="1:6" ht="19.5" customHeight="1">
      <c r="B11" s="171" t="s">
        <v>38</v>
      </c>
      <c r="D11" s="169">
        <v>99.1</v>
      </c>
      <c r="E11" s="169">
        <v>99.5</v>
      </c>
      <c r="F11" s="169">
        <v>98.8</v>
      </c>
    </row>
    <row r="12" spans="1:6" ht="19.5" customHeight="1">
      <c r="B12" s="171" t="s">
        <v>39</v>
      </c>
      <c r="D12" s="169">
        <v>99.7</v>
      </c>
      <c r="E12" s="169">
        <v>99.8</v>
      </c>
      <c r="F12" s="169">
        <v>98.6</v>
      </c>
    </row>
    <row r="13" spans="1:6" ht="19.5" customHeight="1">
      <c r="B13" s="171" t="s">
        <v>40</v>
      </c>
      <c r="D13" s="169">
        <v>99.1</v>
      </c>
      <c r="E13" s="169">
        <v>99.5</v>
      </c>
      <c r="F13" s="169">
        <v>99.4</v>
      </c>
    </row>
    <row r="14" spans="1:6" ht="13.5" customHeight="1">
      <c r="B14" s="171"/>
      <c r="D14" s="169"/>
      <c r="E14" s="169"/>
      <c r="F14" s="169"/>
    </row>
    <row r="15" spans="1:6" ht="19.5" customHeight="1">
      <c r="B15" s="171" t="s">
        <v>41</v>
      </c>
      <c r="D15" s="169">
        <v>100.3</v>
      </c>
      <c r="E15" s="169">
        <v>101</v>
      </c>
      <c r="F15" s="169">
        <v>101.9</v>
      </c>
    </row>
    <row r="16" spans="1:6" ht="19.5" customHeight="1">
      <c r="B16" s="171" t="s">
        <v>42</v>
      </c>
      <c r="D16" s="169">
        <v>100.7</v>
      </c>
      <c r="E16" s="169">
        <v>101.1</v>
      </c>
      <c r="F16" s="169">
        <v>102.2</v>
      </c>
    </row>
    <row r="17" spans="1:6" ht="19.5" customHeight="1">
      <c r="A17" s="117"/>
      <c r="B17" s="170" t="s">
        <v>43</v>
      </c>
      <c r="C17" s="117"/>
      <c r="D17" s="169">
        <v>98.9</v>
      </c>
      <c r="E17" s="169">
        <v>99.3</v>
      </c>
      <c r="F17" s="169">
        <v>96.9</v>
      </c>
    </row>
    <row r="18" spans="1:6" ht="19.5" customHeight="1">
      <c r="B18" s="171" t="s">
        <v>44</v>
      </c>
      <c r="D18" s="169">
        <v>99.4</v>
      </c>
      <c r="E18" s="169">
        <v>99.9</v>
      </c>
      <c r="F18" s="169">
        <v>100.5</v>
      </c>
    </row>
    <row r="19" spans="1:6" ht="19.5" customHeight="1">
      <c r="B19" s="171" t="s">
        <v>45</v>
      </c>
      <c r="D19" s="169">
        <v>96.1</v>
      </c>
      <c r="E19" s="169">
        <v>96.7</v>
      </c>
      <c r="F19" s="169">
        <v>97</v>
      </c>
    </row>
    <row r="20" spans="1:6" ht="13.5" customHeight="1">
      <c r="B20" s="171"/>
      <c r="D20" s="169"/>
      <c r="E20" s="169"/>
      <c r="F20" s="169"/>
    </row>
    <row r="21" spans="1:6" ht="19.5" customHeight="1">
      <c r="B21" s="171" t="s">
        <v>46</v>
      </c>
      <c r="D21" s="169">
        <v>101.4</v>
      </c>
      <c r="E21" s="169">
        <v>101.3</v>
      </c>
      <c r="F21" s="169">
        <v>99.2</v>
      </c>
    </row>
    <row r="22" spans="1:6" ht="19.5" customHeight="1">
      <c r="B22" s="171" t="s">
        <v>47</v>
      </c>
      <c r="D22" s="169">
        <v>100.7</v>
      </c>
      <c r="E22" s="169">
        <v>100.8</v>
      </c>
      <c r="F22" s="169">
        <v>101.4</v>
      </c>
    </row>
    <row r="23" spans="1:6" ht="19.5" customHeight="1">
      <c r="B23" s="170" t="s">
        <v>48</v>
      </c>
      <c r="D23" s="169">
        <v>105.5</v>
      </c>
      <c r="E23" s="169">
        <v>103.2</v>
      </c>
      <c r="F23" s="169">
        <v>103.2</v>
      </c>
    </row>
    <row r="24" spans="1:6" ht="19.5" customHeight="1">
      <c r="B24" s="170" t="s">
        <v>49</v>
      </c>
      <c r="D24" s="169">
        <v>103.7</v>
      </c>
      <c r="E24" s="169">
        <v>102.9</v>
      </c>
      <c r="F24" s="169">
        <v>102</v>
      </c>
    </row>
    <row r="25" spans="1:6" ht="19.5" customHeight="1">
      <c r="B25" s="171" t="s">
        <v>50</v>
      </c>
      <c r="D25" s="169">
        <v>99</v>
      </c>
      <c r="E25" s="169">
        <v>99.4</v>
      </c>
      <c r="F25" s="169">
        <v>101.5</v>
      </c>
    </row>
    <row r="26" spans="1:6" ht="13.5" customHeight="1">
      <c r="B26" s="171"/>
      <c r="D26" s="169"/>
      <c r="E26" s="169"/>
      <c r="F26" s="169"/>
    </row>
    <row r="27" spans="1:6" ht="19.5" customHeight="1">
      <c r="B27" s="171" t="s">
        <v>5</v>
      </c>
      <c r="D27" s="169">
        <v>98.6</v>
      </c>
      <c r="E27" s="169">
        <v>99</v>
      </c>
      <c r="F27" s="169">
        <v>102.2</v>
      </c>
    </row>
    <row r="28" spans="1:6" ht="19.5" customHeight="1">
      <c r="B28" s="171" t="s">
        <v>6</v>
      </c>
      <c r="D28" s="169">
        <v>99.4</v>
      </c>
      <c r="E28" s="169">
        <v>100.1</v>
      </c>
      <c r="F28" s="169">
        <v>102.8</v>
      </c>
    </row>
    <row r="29" spans="1:6" ht="19.5" customHeight="1">
      <c r="B29" s="172" t="s">
        <v>3</v>
      </c>
      <c r="D29" s="173">
        <v>98.8</v>
      </c>
      <c r="E29" s="173">
        <v>99.4</v>
      </c>
      <c r="F29" s="173">
        <v>103.1</v>
      </c>
    </row>
    <row r="30" spans="1:6" ht="19.5" customHeight="1">
      <c r="A30" s="117"/>
      <c r="B30" s="170" t="s">
        <v>51</v>
      </c>
      <c r="C30" s="117"/>
      <c r="D30" s="169">
        <v>98.9</v>
      </c>
      <c r="E30" s="169">
        <v>99.5</v>
      </c>
      <c r="F30" s="169">
        <v>100.7</v>
      </c>
    </row>
    <row r="31" spans="1:6" ht="19.5" customHeight="1">
      <c r="B31" s="171" t="s">
        <v>52</v>
      </c>
      <c r="D31" s="169">
        <v>98.2</v>
      </c>
      <c r="E31" s="169">
        <v>98.8</v>
      </c>
      <c r="F31" s="169">
        <v>96.2</v>
      </c>
    </row>
    <row r="32" spans="1:6" ht="13.5" customHeight="1">
      <c r="B32" s="171"/>
      <c r="D32" s="169"/>
      <c r="E32" s="169"/>
      <c r="F32" s="169"/>
    </row>
    <row r="33" spans="1:6" ht="19.5" customHeight="1">
      <c r="B33" s="170" t="s">
        <v>53</v>
      </c>
      <c r="D33" s="169">
        <v>97.9</v>
      </c>
      <c r="E33" s="169">
        <v>98.5</v>
      </c>
      <c r="F33" s="169">
        <v>97.8</v>
      </c>
    </row>
    <row r="34" spans="1:6" ht="19.5" customHeight="1">
      <c r="B34" s="170" t="s">
        <v>192</v>
      </c>
      <c r="D34" s="169">
        <v>100</v>
      </c>
      <c r="E34" s="169">
        <v>99.8</v>
      </c>
      <c r="F34" s="169">
        <v>99.1</v>
      </c>
    </row>
    <row r="35" spans="1:6" ht="19.5" customHeight="1">
      <c r="B35" s="171" t="s">
        <v>54</v>
      </c>
      <c r="D35" s="169">
        <v>99.2</v>
      </c>
      <c r="E35" s="169">
        <v>99.3</v>
      </c>
      <c r="F35" s="169">
        <v>99.3</v>
      </c>
    </row>
    <row r="36" spans="1:6" ht="19.5" customHeight="1">
      <c r="B36" s="171" t="s">
        <v>55</v>
      </c>
      <c r="D36" s="169">
        <v>98.5</v>
      </c>
      <c r="E36" s="169">
        <v>98.9</v>
      </c>
      <c r="F36" s="169">
        <v>98.4</v>
      </c>
    </row>
    <row r="37" spans="1:6" ht="19.5" customHeight="1">
      <c r="A37" s="117"/>
      <c r="B37" s="170" t="s">
        <v>56</v>
      </c>
      <c r="C37" s="117"/>
      <c r="D37" s="169">
        <v>100</v>
      </c>
      <c r="E37" s="169">
        <v>100.2</v>
      </c>
      <c r="F37" s="169">
        <v>99.9</v>
      </c>
    </row>
    <row r="38" spans="1:6" ht="13.5" customHeight="1">
      <c r="B38" s="171"/>
      <c r="D38" s="169"/>
      <c r="E38" s="169"/>
      <c r="F38" s="169"/>
    </row>
    <row r="39" spans="1:6" ht="19.5" customHeight="1">
      <c r="B39" s="171" t="s">
        <v>57</v>
      </c>
      <c r="D39" s="169">
        <v>100.8</v>
      </c>
      <c r="E39" s="169">
        <v>100.6</v>
      </c>
      <c r="F39" s="169">
        <v>100.9</v>
      </c>
    </row>
    <row r="40" spans="1:6" ht="19.5" customHeight="1">
      <c r="B40" s="170" t="s">
        <v>58</v>
      </c>
      <c r="D40" s="169">
        <v>100.3</v>
      </c>
      <c r="E40" s="169">
        <v>99.7</v>
      </c>
      <c r="F40" s="169">
        <v>100.5</v>
      </c>
    </row>
    <row r="41" spans="1:6" ht="19.5" customHeight="1">
      <c r="A41" s="174"/>
      <c r="B41" s="175" t="s">
        <v>59</v>
      </c>
      <c r="C41" s="174"/>
      <c r="D41" s="176">
        <v>99.4</v>
      </c>
      <c r="E41" s="176">
        <v>99.4</v>
      </c>
      <c r="F41" s="176">
        <v>99.9</v>
      </c>
    </row>
    <row r="42" spans="1:6" ht="19.5" customHeight="1">
      <c r="A42" s="117"/>
      <c r="B42" s="170"/>
      <c r="C42" s="117"/>
      <c r="D42" s="177"/>
      <c r="E42" s="177"/>
      <c r="F42" s="177"/>
    </row>
    <row r="43" spans="1:6" s="163" customFormat="1" ht="30" customHeight="1">
      <c r="A43" s="247" t="s">
        <v>60</v>
      </c>
      <c r="B43" s="228"/>
      <c r="C43" s="228"/>
      <c r="D43" s="228"/>
      <c r="E43" s="228"/>
      <c r="F43" s="228"/>
    </row>
    <row r="44" spans="1:6" s="163" customFormat="1" ht="30" customHeight="1">
      <c r="A44" s="228"/>
      <c r="B44" s="228"/>
      <c r="C44" s="228"/>
      <c r="D44" s="228"/>
      <c r="E44" s="228"/>
      <c r="F44" s="228"/>
    </row>
    <row r="45" spans="1:6" s="163" customFormat="1" ht="22.5" customHeight="1">
      <c r="A45" s="1"/>
      <c r="B45" s="1"/>
      <c r="C45" s="1"/>
      <c r="D45" s="1"/>
      <c r="E45" s="1"/>
      <c r="F45" s="1"/>
    </row>
    <row r="46" spans="1:6" ht="24" customHeight="1">
      <c r="A46" s="96" t="s">
        <v>200</v>
      </c>
      <c r="F46" s="97" t="s">
        <v>30</v>
      </c>
    </row>
    <row r="47" spans="1:6" ht="24" customHeight="1">
      <c r="A47" s="248" t="s">
        <v>31</v>
      </c>
      <c r="B47" s="248"/>
      <c r="C47" s="249"/>
      <c r="D47" s="252" t="s">
        <v>32</v>
      </c>
      <c r="E47" s="164"/>
      <c r="F47" s="254" t="s">
        <v>33</v>
      </c>
    </row>
    <row r="48" spans="1:6" ht="33" customHeight="1">
      <c r="A48" s="250"/>
      <c r="B48" s="250"/>
      <c r="C48" s="251"/>
      <c r="D48" s="253"/>
      <c r="E48" s="165" t="s">
        <v>34</v>
      </c>
      <c r="F48" s="255"/>
    </row>
    <row r="49" spans="1:6" s="163" customFormat="1" ht="19.5" customHeight="1">
      <c r="A49" s="96"/>
      <c r="B49" s="171" t="s">
        <v>61</v>
      </c>
      <c r="C49" s="96"/>
      <c r="D49" s="169">
        <v>96.7</v>
      </c>
      <c r="E49" s="169">
        <v>97.3</v>
      </c>
      <c r="F49" s="169">
        <v>96.8</v>
      </c>
    </row>
    <row r="50" spans="1:6" ht="19.5" customHeight="1">
      <c r="B50" s="170" t="s">
        <v>62</v>
      </c>
      <c r="C50" s="117"/>
      <c r="D50" s="178">
        <v>98.9</v>
      </c>
      <c r="E50" s="169">
        <v>100</v>
      </c>
      <c r="F50" s="169">
        <v>100.5</v>
      </c>
    </row>
    <row r="51" spans="1:6" ht="13.5" customHeight="1">
      <c r="B51" s="170"/>
      <c r="C51" s="117"/>
      <c r="D51" s="169"/>
      <c r="E51" s="169"/>
      <c r="F51" s="169"/>
    </row>
    <row r="52" spans="1:6" ht="19.5" customHeight="1">
      <c r="B52" s="171" t="s">
        <v>63</v>
      </c>
      <c r="D52" s="169">
        <v>97.9</v>
      </c>
      <c r="E52" s="169">
        <v>98.9</v>
      </c>
      <c r="F52" s="169">
        <v>101.5</v>
      </c>
    </row>
    <row r="53" spans="1:6" ht="19.5" customHeight="1">
      <c r="A53" s="117"/>
      <c r="B53" s="170" t="s">
        <v>64</v>
      </c>
      <c r="C53" s="117"/>
      <c r="D53" s="169">
        <v>99.8</v>
      </c>
      <c r="E53" s="169">
        <v>100.3</v>
      </c>
      <c r="F53" s="169">
        <v>102.9</v>
      </c>
    </row>
    <row r="54" spans="1:6" ht="19.5" customHeight="1">
      <c r="B54" s="171" t="s">
        <v>65</v>
      </c>
      <c r="D54" s="169">
        <v>97.9</v>
      </c>
      <c r="E54" s="169">
        <v>98.3</v>
      </c>
      <c r="F54" s="169">
        <v>100.5</v>
      </c>
    </row>
    <row r="55" spans="1:6" ht="19.5" customHeight="1">
      <c r="B55" s="170" t="s">
        <v>66</v>
      </c>
      <c r="D55" s="169">
        <v>98.9</v>
      </c>
      <c r="E55" s="169">
        <v>99.2</v>
      </c>
      <c r="F55" s="169">
        <v>101.7</v>
      </c>
    </row>
    <row r="56" spans="1:6" ht="19.5" customHeight="1">
      <c r="B56" s="171" t="s">
        <v>67</v>
      </c>
      <c r="D56" s="169">
        <v>100.5</v>
      </c>
      <c r="E56" s="169">
        <v>101.3</v>
      </c>
      <c r="F56" s="169">
        <v>103.3</v>
      </c>
    </row>
    <row r="57" spans="1:6" ht="13.5" customHeight="1">
      <c r="B57" s="171"/>
      <c r="D57" s="169"/>
      <c r="E57" s="169"/>
      <c r="F57" s="169"/>
    </row>
    <row r="58" spans="1:6" ht="19.5" customHeight="1">
      <c r="B58" s="171" t="s">
        <v>68</v>
      </c>
      <c r="D58" s="169">
        <v>99.3</v>
      </c>
      <c r="E58" s="169">
        <v>100.3</v>
      </c>
      <c r="F58" s="169">
        <v>103</v>
      </c>
    </row>
    <row r="59" spans="1:6" ht="19.5" customHeight="1">
      <c r="B59" s="170" t="s">
        <v>69</v>
      </c>
      <c r="D59" s="169">
        <v>99.1</v>
      </c>
      <c r="E59" s="169">
        <v>100</v>
      </c>
      <c r="F59" s="169">
        <v>101.4</v>
      </c>
    </row>
    <row r="60" spans="1:6" ht="19.5" customHeight="1">
      <c r="B60" s="170" t="s">
        <v>70</v>
      </c>
      <c r="D60" s="169">
        <v>98.7</v>
      </c>
      <c r="E60" s="169">
        <v>99.5</v>
      </c>
      <c r="F60" s="169">
        <v>100.7</v>
      </c>
    </row>
    <row r="61" spans="1:6" ht="19.5" customHeight="1">
      <c r="B61" s="171" t="s">
        <v>71</v>
      </c>
      <c r="D61" s="169">
        <v>99.5</v>
      </c>
      <c r="E61" s="169">
        <v>100</v>
      </c>
      <c r="F61" s="169">
        <v>101</v>
      </c>
    </row>
    <row r="62" spans="1:6" ht="19.5" customHeight="1">
      <c r="B62" s="171" t="s">
        <v>72</v>
      </c>
      <c r="D62" s="169">
        <v>97.8</v>
      </c>
      <c r="E62" s="169">
        <v>98.6</v>
      </c>
      <c r="F62" s="169">
        <v>97.7</v>
      </c>
    </row>
    <row r="63" spans="1:6" ht="13.5" customHeight="1">
      <c r="B63" s="171"/>
      <c r="D63" s="169"/>
      <c r="E63" s="169"/>
      <c r="F63" s="169"/>
    </row>
    <row r="64" spans="1:6" ht="19.5" customHeight="1">
      <c r="B64" s="171" t="s">
        <v>73</v>
      </c>
      <c r="D64" s="169">
        <v>97.9</v>
      </c>
      <c r="E64" s="169">
        <v>98.6</v>
      </c>
      <c r="F64" s="169">
        <v>97.5</v>
      </c>
    </row>
    <row r="65" spans="1:6" ht="19.5" customHeight="1">
      <c r="B65" s="171" t="s">
        <v>74</v>
      </c>
      <c r="D65" s="169">
        <v>99.9</v>
      </c>
      <c r="E65" s="169">
        <v>100.2</v>
      </c>
      <c r="F65" s="169">
        <v>100.6</v>
      </c>
    </row>
    <row r="66" spans="1:6" ht="19.5" customHeight="1">
      <c r="A66" s="117"/>
      <c r="B66" s="170" t="s">
        <v>75</v>
      </c>
      <c r="C66" s="117"/>
      <c r="D66" s="169">
        <v>99</v>
      </c>
      <c r="E66" s="169">
        <v>99.8</v>
      </c>
      <c r="F66" s="169">
        <v>100.1</v>
      </c>
    </row>
    <row r="67" spans="1:6" ht="19.5" customHeight="1">
      <c r="B67" s="171" t="s">
        <v>76</v>
      </c>
      <c r="D67" s="169">
        <v>97.7</v>
      </c>
      <c r="E67" s="169">
        <v>98.9</v>
      </c>
      <c r="F67" s="169">
        <v>99.9</v>
      </c>
    </row>
    <row r="68" spans="1:6" ht="19.5" customHeight="1">
      <c r="B68" s="170" t="s">
        <v>77</v>
      </c>
      <c r="D68" s="169">
        <v>96.9</v>
      </c>
      <c r="E68" s="169">
        <v>97.8</v>
      </c>
      <c r="F68" s="169">
        <v>98.3</v>
      </c>
    </row>
    <row r="69" spans="1:6" ht="13.5" customHeight="1">
      <c r="B69" s="170"/>
      <c r="D69" s="169"/>
      <c r="E69" s="169"/>
      <c r="F69" s="169"/>
    </row>
    <row r="70" spans="1:6" ht="19.5" customHeight="1">
      <c r="B70" s="170" t="s">
        <v>78</v>
      </c>
      <c r="D70" s="169">
        <v>96.8</v>
      </c>
      <c r="E70" s="169">
        <v>97.5</v>
      </c>
      <c r="F70" s="169">
        <v>98.4</v>
      </c>
    </row>
    <row r="71" spans="1:6" ht="19.5" customHeight="1">
      <c r="B71" s="170" t="s">
        <v>79</v>
      </c>
      <c r="D71" s="169">
        <v>100</v>
      </c>
      <c r="E71" s="169">
        <v>100.8</v>
      </c>
      <c r="F71" s="169">
        <v>106.1</v>
      </c>
    </row>
    <row r="72" spans="1:6" ht="13.5" customHeight="1">
      <c r="B72" s="170"/>
      <c r="D72" s="169"/>
      <c r="E72" s="169"/>
      <c r="F72" s="169"/>
    </row>
    <row r="73" spans="1:6" ht="19.5" customHeight="1">
      <c r="B73" s="170" t="s">
        <v>80</v>
      </c>
      <c r="D73" s="169">
        <v>104</v>
      </c>
      <c r="E73" s="169">
        <v>102.5</v>
      </c>
      <c r="F73" s="169">
        <v>101.7</v>
      </c>
    </row>
    <row r="74" spans="1:6" ht="19.5" customHeight="1">
      <c r="B74" s="170" t="s">
        <v>81</v>
      </c>
      <c r="D74" s="169">
        <v>101.9</v>
      </c>
      <c r="E74" s="169">
        <v>101.6</v>
      </c>
      <c r="F74" s="169">
        <v>101.6</v>
      </c>
    </row>
    <row r="75" spans="1:6" ht="19.5" customHeight="1">
      <c r="B75" s="170" t="s">
        <v>82</v>
      </c>
      <c r="D75" s="169">
        <v>98.4</v>
      </c>
      <c r="E75" s="169">
        <v>98.7</v>
      </c>
      <c r="F75" s="169">
        <v>98.5</v>
      </c>
    </row>
    <row r="76" spans="1:6" ht="19.5" customHeight="1">
      <c r="B76" s="170" t="s">
        <v>83</v>
      </c>
      <c r="D76" s="169">
        <v>99.4</v>
      </c>
      <c r="E76" s="169">
        <v>99.6</v>
      </c>
      <c r="F76" s="169">
        <v>99.6</v>
      </c>
    </row>
    <row r="77" spans="1:6" ht="19.5" customHeight="1">
      <c r="A77" s="174"/>
      <c r="B77" s="175" t="s">
        <v>84</v>
      </c>
      <c r="C77" s="174"/>
      <c r="D77" s="176">
        <v>98.2</v>
      </c>
      <c r="E77" s="176">
        <v>98.9</v>
      </c>
      <c r="F77" s="176">
        <v>99.8</v>
      </c>
    </row>
    <row r="78" spans="1:6" ht="15.75" customHeight="1">
      <c r="A78" s="179"/>
      <c r="B78" s="179"/>
      <c r="C78" s="179"/>
      <c r="D78" s="179"/>
      <c r="E78" s="179"/>
      <c r="F78" s="97" t="s">
        <v>85</v>
      </c>
    </row>
    <row r="79" spans="1:6" ht="15.75" customHeight="1">
      <c r="A79" s="246"/>
      <c r="B79" s="246"/>
      <c r="C79" s="246"/>
      <c r="D79" s="246"/>
      <c r="E79" s="246"/>
      <c r="F79" s="246"/>
    </row>
    <row r="80" spans="1:6" ht="15.75" customHeight="1">
      <c r="A80" s="180"/>
      <c r="B80" s="180"/>
      <c r="C80" s="180"/>
      <c r="D80" s="180"/>
      <c r="E80" s="180"/>
      <c r="F80" s="180"/>
    </row>
    <row r="81" spans="1:5" s="163" customFormat="1" ht="20.25" customHeight="1">
      <c r="A81" s="96"/>
      <c r="B81" s="96"/>
      <c r="C81" s="96"/>
      <c r="D81" s="96"/>
      <c r="E81" s="96"/>
    </row>
  </sheetData>
  <mergeCells count="9">
    <mergeCell ref="A79:F79"/>
    <mergeCell ref="A1:F2"/>
    <mergeCell ref="A5:C6"/>
    <mergeCell ref="D5:D6"/>
    <mergeCell ref="F5:F6"/>
    <mergeCell ref="A43:F44"/>
    <mergeCell ref="A47:C48"/>
    <mergeCell ref="D47:D48"/>
    <mergeCell ref="F47:F48"/>
  </mergeCells>
  <phoneticPr fontId="8"/>
  <printOptions horizontalCentered="1" gridLinesSet="0"/>
  <pageMargins left="0.78740157480314965" right="0.59055118110236227" top="0.59055118110236227" bottom="0.39370078740157483" header="0.31496062992125984" footer="0.19685039370078741"/>
  <pageSetup paperSize="9" scale="98" firstPageNumber="120" fitToHeight="3" orientation="portrait" useFirstPageNumber="1" r:id="rId1"/>
  <headerFooter alignWithMargins="0">
    <oddHeader>&amp;R&amp;"ＭＳ ゴシック,標準"&amp;11 &amp;"BIZ UDゴシック,標準"8. 物価・消費</oddHeader>
  </headerFooter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6"/>
  <sheetViews>
    <sheetView showGridLines="0" zoomScaleNormal="100" workbookViewId="0">
      <selection sqref="A1:H2"/>
    </sheetView>
  </sheetViews>
  <sheetFormatPr defaultColWidth="10.625" defaultRowHeight="12"/>
  <cols>
    <col min="1" max="3" width="1" style="182" customWidth="1"/>
    <col min="4" max="4" width="14.625" style="182" customWidth="1"/>
    <col min="5" max="5" width="1" style="182" customWidth="1"/>
    <col min="6" max="8" width="20.5" style="182" customWidth="1"/>
    <col min="9" max="16384" width="10.625" style="182"/>
  </cols>
  <sheetData>
    <row r="1" spans="1:8" s="181" customFormat="1" ht="26.25" customHeight="1">
      <c r="A1" s="247" t="s">
        <v>86</v>
      </c>
      <c r="B1" s="247"/>
      <c r="C1" s="247"/>
      <c r="D1" s="228"/>
      <c r="E1" s="228"/>
      <c r="F1" s="228"/>
      <c r="G1" s="228"/>
      <c r="H1" s="228"/>
    </row>
    <row r="2" spans="1:8" s="181" customFormat="1" ht="23.25" customHeight="1">
      <c r="A2" s="228"/>
      <c r="B2" s="228"/>
      <c r="C2" s="228"/>
      <c r="D2" s="228"/>
      <c r="E2" s="228"/>
      <c r="F2" s="228"/>
      <c r="G2" s="228"/>
      <c r="H2" s="228"/>
    </row>
    <row r="3" spans="1:8" s="181" customFormat="1" ht="22.5" customHeight="1">
      <c r="A3" s="1"/>
      <c r="B3" s="1"/>
      <c r="C3" s="1"/>
      <c r="D3" s="1"/>
      <c r="E3" s="1"/>
      <c r="F3" s="1"/>
      <c r="G3" s="1"/>
      <c r="H3" s="1"/>
    </row>
    <row r="4" spans="1:8" ht="24" customHeight="1">
      <c r="A4" s="96" t="s">
        <v>200</v>
      </c>
      <c r="H4" s="183" t="s">
        <v>30</v>
      </c>
    </row>
    <row r="5" spans="1:8" ht="24" customHeight="1">
      <c r="A5" s="263" t="s">
        <v>31</v>
      </c>
      <c r="B5" s="263"/>
      <c r="C5" s="263"/>
      <c r="D5" s="263"/>
      <c r="E5" s="264"/>
      <c r="F5" s="267" t="s">
        <v>32</v>
      </c>
      <c r="G5" s="184"/>
      <c r="H5" s="269" t="s">
        <v>33</v>
      </c>
    </row>
    <row r="6" spans="1:8" ht="33" customHeight="1">
      <c r="A6" s="265"/>
      <c r="B6" s="265"/>
      <c r="C6" s="265"/>
      <c r="D6" s="265"/>
      <c r="E6" s="266"/>
      <c r="F6" s="268"/>
      <c r="G6" s="185" t="s">
        <v>34</v>
      </c>
      <c r="H6" s="270"/>
    </row>
    <row r="7" spans="1:8" ht="19.5" customHeight="1">
      <c r="A7" s="186"/>
      <c r="B7" s="263" t="s">
        <v>35</v>
      </c>
      <c r="C7" s="263"/>
      <c r="D7" s="263"/>
      <c r="E7" s="187"/>
      <c r="F7" s="188">
        <v>100</v>
      </c>
      <c r="G7" s="188">
        <v>100</v>
      </c>
      <c r="H7" s="188">
        <v>100</v>
      </c>
    </row>
    <row r="8" spans="1:8" ht="13.5" customHeight="1">
      <c r="A8" s="189"/>
      <c r="B8" s="189"/>
      <c r="C8" s="189"/>
      <c r="D8" s="190"/>
      <c r="E8" s="189"/>
      <c r="F8" s="188"/>
      <c r="G8" s="188"/>
      <c r="H8" s="188"/>
    </row>
    <row r="9" spans="1:8" ht="19.5" customHeight="1">
      <c r="A9" s="189"/>
      <c r="B9" s="256" t="s">
        <v>87</v>
      </c>
      <c r="C9" s="256"/>
      <c r="D9" s="256"/>
      <c r="E9" s="189"/>
      <c r="F9" s="188">
        <v>101.1</v>
      </c>
      <c r="G9" s="188">
        <v>102</v>
      </c>
      <c r="H9" s="188">
        <v>101.9</v>
      </c>
    </row>
    <row r="10" spans="1:8" ht="19.5" customHeight="1">
      <c r="B10" s="256" t="s">
        <v>88</v>
      </c>
      <c r="C10" s="256"/>
      <c r="D10" s="256"/>
      <c r="F10" s="188">
        <v>99.3</v>
      </c>
      <c r="G10" s="188">
        <v>99.8</v>
      </c>
      <c r="H10" s="188">
        <v>98.9</v>
      </c>
    </row>
    <row r="11" spans="1:8" ht="19.5" customHeight="1">
      <c r="B11" s="256" t="s">
        <v>89</v>
      </c>
      <c r="C11" s="256"/>
      <c r="D11" s="256"/>
      <c r="F11" s="188">
        <v>101.8</v>
      </c>
      <c r="G11" s="188">
        <v>101</v>
      </c>
      <c r="H11" s="188">
        <v>100.6</v>
      </c>
    </row>
    <row r="12" spans="1:8" ht="19.5" customHeight="1">
      <c r="B12" s="271" t="s">
        <v>90</v>
      </c>
      <c r="C12" s="271"/>
      <c r="D12" s="271"/>
      <c r="E12" s="191"/>
      <c r="F12" s="192">
        <v>98.8</v>
      </c>
      <c r="G12" s="192">
        <v>99.2</v>
      </c>
      <c r="H12" s="192">
        <v>101.5</v>
      </c>
    </row>
    <row r="13" spans="1:8" ht="19.5" customHeight="1">
      <c r="B13" s="256" t="s">
        <v>91</v>
      </c>
      <c r="C13" s="256"/>
      <c r="D13" s="256"/>
      <c r="F13" s="188">
        <v>98.3</v>
      </c>
      <c r="G13" s="188">
        <v>98.7</v>
      </c>
      <c r="H13" s="188">
        <v>98.3</v>
      </c>
    </row>
    <row r="14" spans="1:8" ht="13.5" customHeight="1">
      <c r="B14" s="256"/>
      <c r="C14" s="256"/>
      <c r="D14" s="256"/>
      <c r="F14" s="188"/>
      <c r="G14" s="188"/>
      <c r="H14" s="188"/>
    </row>
    <row r="15" spans="1:8" ht="19.5" customHeight="1">
      <c r="B15" s="256" t="s">
        <v>92</v>
      </c>
      <c r="C15" s="256"/>
      <c r="D15" s="256"/>
      <c r="F15" s="188">
        <v>99.4</v>
      </c>
      <c r="G15" s="188">
        <v>99.6</v>
      </c>
      <c r="H15" s="188">
        <v>99.6</v>
      </c>
    </row>
    <row r="16" spans="1:8" ht="19.5" customHeight="1">
      <c r="B16" s="256" t="s">
        <v>93</v>
      </c>
      <c r="C16" s="256"/>
      <c r="D16" s="256"/>
      <c r="F16" s="188">
        <v>98.7</v>
      </c>
      <c r="G16" s="188">
        <v>99.3</v>
      </c>
      <c r="H16" s="188">
        <v>101.3</v>
      </c>
    </row>
    <row r="17" spans="1:8" ht="19.5" customHeight="1">
      <c r="A17" s="189"/>
      <c r="B17" s="256" t="s">
        <v>94</v>
      </c>
      <c r="C17" s="256"/>
      <c r="D17" s="256"/>
      <c r="E17" s="189"/>
      <c r="F17" s="188">
        <v>98.6</v>
      </c>
      <c r="G17" s="188">
        <v>99.3</v>
      </c>
      <c r="H17" s="188">
        <v>100.6</v>
      </c>
    </row>
    <row r="18" spans="1:8" ht="19.5" customHeight="1">
      <c r="B18" s="256" t="s">
        <v>95</v>
      </c>
      <c r="C18" s="256"/>
      <c r="D18" s="256"/>
      <c r="F18" s="188">
        <v>97.6</v>
      </c>
      <c r="G18" s="188">
        <v>98.4</v>
      </c>
      <c r="H18" s="188">
        <v>98.1</v>
      </c>
    </row>
    <row r="19" spans="1:8" ht="19.5" customHeight="1">
      <c r="B19" s="256" t="s">
        <v>96</v>
      </c>
      <c r="C19" s="256"/>
      <c r="D19" s="256"/>
      <c r="F19" s="188">
        <v>99</v>
      </c>
      <c r="G19" s="188">
        <v>100.3</v>
      </c>
      <c r="H19" s="188">
        <v>105.3</v>
      </c>
    </row>
    <row r="20" spans="1:8" ht="13.5" customHeight="1">
      <c r="B20" s="256"/>
      <c r="C20" s="256"/>
      <c r="D20" s="256"/>
      <c r="F20" s="188"/>
      <c r="G20" s="188"/>
      <c r="H20" s="188"/>
    </row>
    <row r="21" spans="1:8" ht="19.5" customHeight="1">
      <c r="B21" s="256" t="s">
        <v>97</v>
      </c>
      <c r="C21" s="256"/>
      <c r="D21" s="256"/>
      <c r="F21" s="188">
        <v>101.1</v>
      </c>
      <c r="G21" s="188">
        <v>102</v>
      </c>
      <c r="H21" s="188">
        <v>101.9</v>
      </c>
    </row>
    <row r="22" spans="1:8" ht="19.5" customHeight="1">
      <c r="B22" s="256" t="s">
        <v>98</v>
      </c>
      <c r="C22" s="256"/>
      <c r="D22" s="256"/>
      <c r="F22" s="188">
        <v>98.3</v>
      </c>
      <c r="G22" s="188">
        <v>99.3</v>
      </c>
      <c r="H22" s="188">
        <v>98</v>
      </c>
    </row>
    <row r="23" spans="1:8" ht="19.5" customHeight="1">
      <c r="B23" s="256" t="s">
        <v>99</v>
      </c>
      <c r="C23" s="256"/>
      <c r="D23" s="256"/>
      <c r="F23" s="188">
        <v>99.1</v>
      </c>
      <c r="G23" s="188">
        <v>99.6</v>
      </c>
      <c r="H23" s="188">
        <v>97.8</v>
      </c>
    </row>
    <row r="24" spans="1:8" ht="19.5" customHeight="1">
      <c r="B24" s="256" t="s">
        <v>100</v>
      </c>
      <c r="C24" s="256"/>
      <c r="D24" s="256"/>
      <c r="F24" s="188">
        <v>99.5</v>
      </c>
      <c r="G24" s="188">
        <v>99.7</v>
      </c>
      <c r="H24" s="188">
        <v>98.2</v>
      </c>
    </row>
    <row r="25" spans="1:8" ht="19.5" customHeight="1">
      <c r="B25" s="256" t="s">
        <v>101</v>
      </c>
      <c r="C25" s="256"/>
      <c r="D25" s="256"/>
      <c r="F25" s="188">
        <v>98.7</v>
      </c>
      <c r="G25" s="188">
        <v>99.2</v>
      </c>
      <c r="H25" s="188">
        <v>98.9</v>
      </c>
    </row>
    <row r="26" spans="1:8" ht="13.5" customHeight="1">
      <c r="B26" s="256"/>
      <c r="C26" s="256"/>
      <c r="D26" s="256"/>
      <c r="F26" s="188"/>
      <c r="G26" s="188"/>
      <c r="H26" s="188"/>
    </row>
    <row r="27" spans="1:8" ht="19.5" customHeight="1">
      <c r="B27" s="256" t="s">
        <v>102</v>
      </c>
      <c r="C27" s="256"/>
      <c r="D27" s="256"/>
      <c r="F27" s="188">
        <v>100.7</v>
      </c>
      <c r="G27" s="188">
        <v>101.1</v>
      </c>
      <c r="H27" s="188">
        <v>102.3</v>
      </c>
    </row>
    <row r="28" spans="1:8" ht="19.5" customHeight="1">
      <c r="B28" s="256" t="s">
        <v>103</v>
      </c>
      <c r="C28" s="256"/>
      <c r="D28" s="256"/>
      <c r="F28" s="188">
        <v>99.3</v>
      </c>
      <c r="G28" s="188">
        <v>99.8</v>
      </c>
      <c r="H28" s="188">
        <v>99.2</v>
      </c>
    </row>
    <row r="29" spans="1:8" ht="19.5" customHeight="1">
      <c r="B29" s="256" t="s">
        <v>104</v>
      </c>
      <c r="C29" s="256"/>
      <c r="D29" s="256"/>
      <c r="F29" s="188">
        <v>98.2</v>
      </c>
      <c r="G29" s="188">
        <v>98.6</v>
      </c>
      <c r="H29" s="188">
        <v>98.1</v>
      </c>
    </row>
    <row r="30" spans="1:8" ht="19.5" customHeight="1">
      <c r="A30" s="189"/>
      <c r="B30" s="256" t="s">
        <v>105</v>
      </c>
      <c r="C30" s="256"/>
      <c r="D30" s="256"/>
      <c r="E30" s="189"/>
      <c r="F30" s="188">
        <v>98.3</v>
      </c>
      <c r="G30" s="188">
        <v>98.7</v>
      </c>
      <c r="H30" s="188">
        <v>98.9</v>
      </c>
    </row>
    <row r="31" spans="1:8" ht="19.5" customHeight="1">
      <c r="B31" s="256" t="s">
        <v>106</v>
      </c>
      <c r="C31" s="256"/>
      <c r="D31" s="256"/>
      <c r="F31" s="188">
        <v>96.2</v>
      </c>
      <c r="G31" s="188">
        <v>96.8</v>
      </c>
      <c r="H31" s="188">
        <v>96.8</v>
      </c>
    </row>
    <row r="32" spans="1:8" ht="13.5" customHeight="1">
      <c r="B32" s="256"/>
      <c r="C32" s="256"/>
      <c r="D32" s="256"/>
      <c r="F32" s="188"/>
      <c r="G32" s="188"/>
      <c r="H32" s="188"/>
    </row>
    <row r="33" spans="1:8" ht="19.5" customHeight="1">
      <c r="B33" s="256" t="s">
        <v>107</v>
      </c>
      <c r="C33" s="256"/>
      <c r="D33" s="256"/>
      <c r="F33" s="188">
        <v>100.5</v>
      </c>
      <c r="G33" s="188">
        <v>100.1</v>
      </c>
      <c r="H33" s="188">
        <v>98.4</v>
      </c>
    </row>
    <row r="34" spans="1:8" ht="19.5" customHeight="1">
      <c r="B34" s="256" t="s">
        <v>108</v>
      </c>
      <c r="C34" s="256"/>
      <c r="D34" s="256"/>
      <c r="F34" s="188">
        <v>101</v>
      </c>
      <c r="G34" s="188">
        <v>100.5</v>
      </c>
      <c r="H34" s="188">
        <v>100.3</v>
      </c>
    </row>
    <row r="35" spans="1:8" ht="19.5" customHeight="1">
      <c r="B35" s="256" t="s">
        <v>109</v>
      </c>
      <c r="C35" s="256"/>
      <c r="D35" s="256"/>
      <c r="F35" s="188">
        <v>104.7</v>
      </c>
      <c r="G35" s="188">
        <v>102.8</v>
      </c>
      <c r="H35" s="188">
        <v>103</v>
      </c>
    </row>
    <row r="36" spans="1:8" ht="19.5" customHeight="1">
      <c r="B36" s="256" t="s">
        <v>110</v>
      </c>
      <c r="C36" s="256"/>
      <c r="D36" s="256"/>
      <c r="F36" s="188">
        <v>103.1</v>
      </c>
      <c r="G36" s="188">
        <v>102.4</v>
      </c>
      <c r="H36" s="188">
        <v>101.8</v>
      </c>
    </row>
    <row r="37" spans="1:8" ht="19.5" customHeight="1">
      <c r="A37" s="189"/>
      <c r="B37" s="256" t="s">
        <v>111</v>
      </c>
      <c r="C37" s="256"/>
      <c r="D37" s="256"/>
      <c r="E37" s="189"/>
      <c r="F37" s="188">
        <v>98.4</v>
      </c>
      <c r="G37" s="188">
        <v>98.7</v>
      </c>
      <c r="H37" s="188">
        <v>100.1</v>
      </c>
    </row>
    <row r="38" spans="1:8" ht="13.5" customHeight="1">
      <c r="B38" s="256"/>
      <c r="C38" s="256"/>
      <c r="D38" s="256"/>
      <c r="F38" s="188"/>
      <c r="G38" s="188"/>
      <c r="H38" s="188"/>
    </row>
    <row r="39" spans="1:8" ht="19.5" customHeight="1">
      <c r="B39" s="256" t="s">
        <v>112</v>
      </c>
      <c r="C39" s="256"/>
      <c r="D39" s="256"/>
      <c r="F39" s="188">
        <v>98.6</v>
      </c>
      <c r="G39" s="188">
        <v>99</v>
      </c>
      <c r="H39" s="188">
        <v>101.6</v>
      </c>
    </row>
    <row r="40" spans="1:8" ht="19.5" customHeight="1">
      <c r="B40" s="256" t="s">
        <v>113</v>
      </c>
      <c r="C40" s="256"/>
      <c r="D40" s="256"/>
      <c r="F40" s="188">
        <v>99.4</v>
      </c>
      <c r="G40" s="188">
        <v>100.1</v>
      </c>
      <c r="H40" s="188">
        <v>102.7</v>
      </c>
    </row>
    <row r="41" spans="1:8" ht="19.5" customHeight="1">
      <c r="A41" s="193"/>
      <c r="B41" s="260" t="s">
        <v>114</v>
      </c>
      <c r="C41" s="260"/>
      <c r="D41" s="260"/>
      <c r="E41" s="194"/>
      <c r="F41" s="195">
        <v>99.4</v>
      </c>
      <c r="G41" s="195">
        <v>99.8</v>
      </c>
      <c r="H41" s="195">
        <v>103.6</v>
      </c>
    </row>
    <row r="42" spans="1:8" ht="19.5" customHeight="1">
      <c r="A42" s="189"/>
      <c r="B42" s="189"/>
      <c r="C42" s="189"/>
      <c r="D42" s="190"/>
      <c r="E42" s="189"/>
      <c r="F42" s="196"/>
      <c r="G42" s="196"/>
      <c r="H42" s="196"/>
    </row>
    <row r="43" spans="1:8" s="181" customFormat="1" ht="30" customHeight="1">
      <c r="A43" s="261" t="s">
        <v>115</v>
      </c>
      <c r="B43" s="261"/>
      <c r="C43" s="261"/>
      <c r="D43" s="262"/>
      <c r="E43" s="262"/>
      <c r="F43" s="262"/>
      <c r="G43" s="262"/>
      <c r="H43" s="262"/>
    </row>
    <row r="44" spans="1:8" s="181" customFormat="1" ht="26.25" customHeight="1">
      <c r="A44" s="262"/>
      <c r="B44" s="262"/>
      <c r="C44" s="262"/>
      <c r="D44" s="262"/>
      <c r="E44" s="262"/>
      <c r="F44" s="262"/>
      <c r="G44" s="262"/>
      <c r="H44" s="262"/>
    </row>
    <row r="45" spans="1:8" s="181" customFormat="1" ht="12.75" customHeight="1">
      <c r="A45" s="1"/>
      <c r="B45" s="1"/>
      <c r="C45" s="1"/>
      <c r="D45" s="1"/>
      <c r="E45" s="1"/>
      <c r="F45" s="1"/>
      <c r="G45" s="1"/>
      <c r="H45" s="1"/>
    </row>
    <row r="46" spans="1:8" ht="24" customHeight="1">
      <c r="A46" s="96" t="s">
        <v>200</v>
      </c>
      <c r="H46" s="183" t="s">
        <v>30</v>
      </c>
    </row>
    <row r="47" spans="1:8" ht="24" customHeight="1">
      <c r="A47" s="263" t="s">
        <v>31</v>
      </c>
      <c r="B47" s="263"/>
      <c r="C47" s="263"/>
      <c r="D47" s="263"/>
      <c r="E47" s="264"/>
      <c r="F47" s="267" t="s">
        <v>32</v>
      </c>
      <c r="G47" s="184"/>
      <c r="H47" s="269" t="s">
        <v>33</v>
      </c>
    </row>
    <row r="48" spans="1:8" ht="33" customHeight="1">
      <c r="A48" s="265"/>
      <c r="B48" s="265"/>
      <c r="C48" s="265"/>
      <c r="D48" s="265"/>
      <c r="E48" s="266"/>
      <c r="F48" s="268"/>
      <c r="G48" s="185" t="s">
        <v>34</v>
      </c>
      <c r="H48" s="270"/>
    </row>
    <row r="49" spans="1:8" s="181" customFormat="1" ht="19.5" customHeight="1">
      <c r="A49" s="182"/>
      <c r="B49" s="256" t="s">
        <v>116</v>
      </c>
      <c r="C49" s="256"/>
      <c r="D49" s="256"/>
      <c r="E49" s="182"/>
      <c r="F49" s="188">
        <v>98.1</v>
      </c>
      <c r="G49" s="188">
        <v>98.6</v>
      </c>
      <c r="H49" s="188">
        <v>98.8</v>
      </c>
    </row>
    <row r="50" spans="1:8" ht="19.5" customHeight="1">
      <c r="B50" s="256" t="s">
        <v>117</v>
      </c>
      <c r="C50" s="256"/>
      <c r="D50" s="256"/>
      <c r="E50" s="189"/>
      <c r="F50" s="188">
        <v>97.5</v>
      </c>
      <c r="G50" s="188">
        <v>98</v>
      </c>
      <c r="H50" s="188">
        <v>95.5</v>
      </c>
    </row>
    <row r="51" spans="1:8" ht="19.5" customHeight="1">
      <c r="B51" s="256" t="s">
        <v>118</v>
      </c>
      <c r="C51" s="256"/>
      <c r="D51" s="256"/>
      <c r="F51" s="188">
        <v>97.2</v>
      </c>
      <c r="G51" s="188">
        <v>97.8</v>
      </c>
      <c r="H51" s="188">
        <v>97.7</v>
      </c>
    </row>
    <row r="52" spans="1:8" ht="19.5" customHeight="1">
      <c r="A52" s="189"/>
      <c r="B52" s="256" t="s">
        <v>119</v>
      </c>
      <c r="C52" s="256"/>
      <c r="D52" s="256"/>
      <c r="E52" s="189"/>
      <c r="F52" s="188">
        <v>98.4</v>
      </c>
      <c r="G52" s="188">
        <v>98.6</v>
      </c>
      <c r="H52" s="188">
        <v>97.9</v>
      </c>
    </row>
    <row r="53" spans="1:8" ht="19.5" customHeight="1">
      <c r="B53" s="256" t="s">
        <v>120</v>
      </c>
      <c r="C53" s="256"/>
      <c r="D53" s="256"/>
      <c r="F53" s="188">
        <v>98.4</v>
      </c>
      <c r="G53" s="188">
        <v>98.8</v>
      </c>
      <c r="H53" s="188">
        <v>98.4</v>
      </c>
    </row>
    <row r="54" spans="1:8" ht="13.5" customHeight="1">
      <c r="B54" s="259"/>
      <c r="C54" s="259"/>
      <c r="D54" s="259"/>
      <c r="E54" s="189"/>
      <c r="F54" s="188"/>
      <c r="G54" s="188"/>
      <c r="H54" s="188"/>
    </row>
    <row r="55" spans="1:8" ht="19.5" customHeight="1">
      <c r="B55" s="256" t="s">
        <v>121</v>
      </c>
      <c r="C55" s="256"/>
      <c r="D55" s="256"/>
      <c r="F55" s="188">
        <v>99.3</v>
      </c>
      <c r="G55" s="188">
        <v>99.7</v>
      </c>
      <c r="H55" s="188">
        <v>100.7</v>
      </c>
    </row>
    <row r="56" spans="1:8" ht="19.5" customHeight="1">
      <c r="B56" s="256" t="s">
        <v>122</v>
      </c>
      <c r="C56" s="256"/>
      <c r="D56" s="256"/>
      <c r="F56" s="188">
        <v>99.6</v>
      </c>
      <c r="G56" s="188">
        <v>99.9</v>
      </c>
      <c r="H56" s="188">
        <v>99</v>
      </c>
    </row>
    <row r="57" spans="1:8" ht="19.5" customHeight="1">
      <c r="B57" s="256" t="s">
        <v>123</v>
      </c>
      <c r="C57" s="256"/>
      <c r="D57" s="256"/>
      <c r="F57" s="188">
        <v>100.9</v>
      </c>
      <c r="G57" s="188">
        <v>100.7</v>
      </c>
      <c r="H57" s="188">
        <v>100.9</v>
      </c>
    </row>
    <row r="58" spans="1:8" ht="19.5" customHeight="1">
      <c r="B58" s="256" t="s">
        <v>124</v>
      </c>
      <c r="C58" s="256"/>
      <c r="D58" s="256"/>
      <c r="F58" s="188">
        <v>99.4</v>
      </c>
      <c r="G58" s="188">
        <v>99.5</v>
      </c>
      <c r="H58" s="188">
        <v>99.3</v>
      </c>
    </row>
    <row r="59" spans="1:8" ht="19.5" customHeight="1">
      <c r="B59" s="256" t="s">
        <v>125</v>
      </c>
      <c r="C59" s="256"/>
      <c r="D59" s="256"/>
      <c r="F59" s="188">
        <v>99.4</v>
      </c>
      <c r="G59" s="188">
        <v>99.5</v>
      </c>
      <c r="H59" s="188">
        <v>100.3</v>
      </c>
    </row>
    <row r="60" spans="1:8" ht="13.5" customHeight="1">
      <c r="B60" s="259"/>
      <c r="C60" s="259"/>
      <c r="D60" s="259"/>
      <c r="F60" s="188"/>
      <c r="G60" s="188"/>
      <c r="H60" s="188"/>
    </row>
    <row r="61" spans="1:8" ht="19.5" customHeight="1">
      <c r="B61" s="256" t="s">
        <v>126</v>
      </c>
      <c r="C61" s="256"/>
      <c r="D61" s="256"/>
      <c r="F61" s="188">
        <v>97</v>
      </c>
      <c r="G61" s="188">
        <v>97.6</v>
      </c>
      <c r="H61" s="188">
        <v>97.1</v>
      </c>
    </row>
    <row r="62" spans="1:8" ht="19.5" customHeight="1">
      <c r="B62" s="256" t="s">
        <v>127</v>
      </c>
      <c r="C62" s="256"/>
      <c r="D62" s="256"/>
      <c r="F62" s="188">
        <v>99.2</v>
      </c>
      <c r="G62" s="188">
        <v>100</v>
      </c>
      <c r="H62" s="188">
        <v>100.2</v>
      </c>
    </row>
    <row r="63" spans="1:8" ht="19.5" customHeight="1">
      <c r="B63" s="256" t="s">
        <v>128</v>
      </c>
      <c r="C63" s="256"/>
      <c r="D63" s="256"/>
      <c r="F63" s="188">
        <v>98.2</v>
      </c>
      <c r="G63" s="188">
        <v>99.1</v>
      </c>
      <c r="H63" s="188">
        <v>101.7</v>
      </c>
    </row>
    <row r="64" spans="1:8" ht="19.5" customHeight="1">
      <c r="B64" s="256" t="s">
        <v>129</v>
      </c>
      <c r="C64" s="256"/>
      <c r="D64" s="256"/>
      <c r="F64" s="188">
        <v>99.6</v>
      </c>
      <c r="G64" s="188">
        <v>100.2</v>
      </c>
      <c r="H64" s="188">
        <v>102.4</v>
      </c>
    </row>
    <row r="65" spans="1:8" ht="19.5" customHeight="1">
      <c r="A65" s="189"/>
      <c r="B65" s="256" t="s">
        <v>130</v>
      </c>
      <c r="C65" s="256"/>
      <c r="D65" s="256"/>
      <c r="E65" s="189"/>
      <c r="F65" s="188">
        <v>97.8</v>
      </c>
      <c r="G65" s="188">
        <v>98.4</v>
      </c>
      <c r="H65" s="188">
        <v>100</v>
      </c>
    </row>
    <row r="66" spans="1:8" ht="13.5" customHeight="1">
      <c r="B66" s="259"/>
      <c r="C66" s="259"/>
      <c r="D66" s="259"/>
      <c r="F66" s="188"/>
      <c r="G66" s="188"/>
      <c r="H66" s="188"/>
    </row>
    <row r="67" spans="1:8" ht="19.5" customHeight="1">
      <c r="B67" s="256" t="s">
        <v>131</v>
      </c>
      <c r="C67" s="256"/>
      <c r="D67" s="256"/>
      <c r="F67" s="188">
        <v>98.7</v>
      </c>
      <c r="G67" s="188">
        <v>99.1</v>
      </c>
      <c r="H67" s="188">
        <v>101.5</v>
      </c>
    </row>
    <row r="68" spans="1:8" ht="19.5" customHeight="1">
      <c r="B68" s="256" t="s">
        <v>132</v>
      </c>
      <c r="C68" s="256"/>
      <c r="D68" s="256"/>
      <c r="F68" s="188">
        <v>99.9</v>
      </c>
      <c r="G68" s="188">
        <v>100.7</v>
      </c>
      <c r="H68" s="188">
        <v>102.3</v>
      </c>
    </row>
    <row r="69" spans="1:8" ht="19.5" customHeight="1">
      <c r="B69" s="256" t="s">
        <v>133</v>
      </c>
      <c r="C69" s="256"/>
      <c r="D69" s="256"/>
      <c r="F69" s="188">
        <v>99.2</v>
      </c>
      <c r="G69" s="188">
        <v>99.8</v>
      </c>
      <c r="H69" s="188">
        <v>101.1</v>
      </c>
    </row>
    <row r="70" spans="1:8" ht="19.5" customHeight="1">
      <c r="B70" s="256" t="s">
        <v>134</v>
      </c>
      <c r="C70" s="256"/>
      <c r="D70" s="256"/>
      <c r="F70" s="188">
        <v>98.2</v>
      </c>
      <c r="G70" s="188">
        <v>99.2</v>
      </c>
      <c r="H70" s="188">
        <v>100.4</v>
      </c>
    </row>
    <row r="71" spans="1:8" ht="19.5" customHeight="1">
      <c r="B71" s="256" t="s">
        <v>135</v>
      </c>
      <c r="C71" s="256"/>
      <c r="D71" s="256"/>
      <c r="F71" s="188">
        <v>98.1</v>
      </c>
      <c r="G71" s="188">
        <v>98.9</v>
      </c>
      <c r="H71" s="188">
        <v>100.3</v>
      </c>
    </row>
    <row r="72" spans="1:8" ht="13.5" customHeight="1">
      <c r="B72" s="259"/>
      <c r="C72" s="259"/>
      <c r="D72" s="259"/>
      <c r="F72" s="188"/>
      <c r="G72" s="188"/>
      <c r="H72" s="188"/>
    </row>
    <row r="73" spans="1:8" ht="19.5" customHeight="1">
      <c r="B73" s="256" t="s">
        <v>136</v>
      </c>
      <c r="C73" s="256"/>
      <c r="D73" s="256"/>
      <c r="F73" s="188">
        <v>99.4</v>
      </c>
      <c r="G73" s="188">
        <v>99.9</v>
      </c>
      <c r="H73" s="188">
        <v>100.7</v>
      </c>
    </row>
    <row r="74" spans="1:8" ht="19.5" customHeight="1">
      <c r="B74" s="256" t="s">
        <v>137</v>
      </c>
      <c r="C74" s="256"/>
      <c r="D74" s="256"/>
      <c r="F74" s="188">
        <v>97.3</v>
      </c>
      <c r="G74" s="188">
        <v>98.3</v>
      </c>
      <c r="H74" s="188">
        <v>97.4</v>
      </c>
    </row>
    <row r="75" spans="1:8" ht="19.5" customHeight="1">
      <c r="B75" s="256" t="s">
        <v>138</v>
      </c>
      <c r="C75" s="256"/>
      <c r="D75" s="256"/>
      <c r="F75" s="188">
        <v>97.9</v>
      </c>
      <c r="G75" s="188">
        <v>98.8</v>
      </c>
      <c r="H75" s="188">
        <v>96.9</v>
      </c>
    </row>
    <row r="76" spans="1:8" ht="19.5" customHeight="1">
      <c r="B76" s="256" t="s">
        <v>139</v>
      </c>
      <c r="C76" s="256"/>
      <c r="D76" s="256"/>
      <c r="F76" s="188">
        <v>99.1</v>
      </c>
      <c r="G76" s="188">
        <v>99.8</v>
      </c>
      <c r="H76" s="188">
        <v>99.9</v>
      </c>
    </row>
    <row r="77" spans="1:8" ht="19.5" customHeight="1">
      <c r="B77" s="256" t="s">
        <v>140</v>
      </c>
      <c r="C77" s="256"/>
      <c r="D77" s="256"/>
      <c r="F77" s="188">
        <v>98.9</v>
      </c>
      <c r="G77" s="188">
        <v>99.7</v>
      </c>
      <c r="H77" s="188">
        <v>100.8</v>
      </c>
    </row>
    <row r="78" spans="1:8" ht="13.5" customHeight="1">
      <c r="B78" s="256"/>
      <c r="C78" s="256"/>
      <c r="D78" s="256"/>
      <c r="F78" s="188"/>
      <c r="G78" s="188"/>
      <c r="H78" s="188"/>
    </row>
    <row r="79" spans="1:8" ht="19.5" customHeight="1">
      <c r="B79" s="256" t="s">
        <v>141</v>
      </c>
      <c r="C79" s="256"/>
      <c r="D79" s="256"/>
      <c r="F79" s="188">
        <v>97.4</v>
      </c>
      <c r="G79" s="188">
        <v>98.5</v>
      </c>
      <c r="H79" s="188">
        <v>98.8</v>
      </c>
    </row>
    <row r="80" spans="1:8" ht="19.5" customHeight="1">
      <c r="B80" s="256" t="s">
        <v>142</v>
      </c>
      <c r="C80" s="256"/>
      <c r="D80" s="256"/>
      <c r="F80" s="188">
        <v>96.1</v>
      </c>
      <c r="G80" s="188">
        <v>97</v>
      </c>
      <c r="H80" s="188">
        <v>96</v>
      </c>
    </row>
    <row r="81" spans="1:8" ht="19.5" customHeight="1">
      <c r="B81" s="256" t="s">
        <v>143</v>
      </c>
      <c r="C81" s="256"/>
      <c r="D81" s="256"/>
      <c r="F81" s="188">
        <v>96.6</v>
      </c>
      <c r="G81" s="188">
        <v>97.1</v>
      </c>
      <c r="H81" s="188">
        <v>98.3</v>
      </c>
    </row>
    <row r="82" spans="1:8" ht="19.5" customHeight="1">
      <c r="A82" s="193"/>
      <c r="B82" s="257" t="s">
        <v>144</v>
      </c>
      <c r="C82" s="257"/>
      <c r="D82" s="257"/>
      <c r="E82" s="193"/>
      <c r="F82" s="197">
        <v>99</v>
      </c>
      <c r="G82" s="197">
        <v>100.3</v>
      </c>
      <c r="H82" s="197">
        <v>105.3</v>
      </c>
    </row>
    <row r="83" spans="1:8" ht="15.75" customHeight="1">
      <c r="A83" s="198"/>
      <c r="B83" s="198"/>
      <c r="C83" s="198"/>
      <c r="D83" s="198"/>
      <c r="E83" s="198"/>
      <c r="F83" s="198"/>
      <c r="G83" s="198"/>
      <c r="H83" s="183" t="s">
        <v>85</v>
      </c>
    </row>
    <row r="84" spans="1:8" ht="15.75" customHeight="1">
      <c r="A84" s="258"/>
      <c r="B84" s="258"/>
      <c r="C84" s="258"/>
      <c r="D84" s="258"/>
      <c r="E84" s="258"/>
      <c r="F84" s="258"/>
      <c r="G84" s="258"/>
      <c r="H84" s="258"/>
    </row>
    <row r="85" spans="1:8" ht="15.75" customHeight="1">
      <c r="A85" s="199"/>
      <c r="B85" s="199"/>
      <c r="C85" s="199"/>
      <c r="D85" s="199"/>
      <c r="E85" s="199"/>
      <c r="F85" s="199"/>
      <c r="G85" s="199"/>
      <c r="H85" s="199"/>
    </row>
    <row r="86" spans="1:8" s="181" customFormat="1" ht="20.25" customHeight="1">
      <c r="A86" s="182"/>
      <c r="B86" s="182"/>
      <c r="C86" s="182"/>
      <c r="D86" s="182"/>
      <c r="E86" s="182"/>
      <c r="F86" s="182"/>
      <c r="G86" s="182"/>
    </row>
  </sheetData>
  <mergeCells count="77">
    <mergeCell ref="B15:D15"/>
    <mergeCell ref="A1:H2"/>
    <mergeCell ref="A5:E6"/>
    <mergeCell ref="F5:F6"/>
    <mergeCell ref="H5:H6"/>
    <mergeCell ref="B7:D7"/>
    <mergeCell ref="B9:D9"/>
    <mergeCell ref="B10:D10"/>
    <mergeCell ref="B11:D11"/>
    <mergeCell ref="B12:D12"/>
    <mergeCell ref="B13:D13"/>
    <mergeCell ref="B14:D14"/>
    <mergeCell ref="B27:D27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54:D54"/>
    <mergeCell ref="B40:D40"/>
    <mergeCell ref="B41:D41"/>
    <mergeCell ref="A43:H44"/>
    <mergeCell ref="A47:E48"/>
    <mergeCell ref="F47:F48"/>
    <mergeCell ref="H47:H48"/>
    <mergeCell ref="B49:D49"/>
    <mergeCell ref="B50:D50"/>
    <mergeCell ref="B51:D51"/>
    <mergeCell ref="B52:D52"/>
    <mergeCell ref="B53:D53"/>
    <mergeCell ref="B66:D66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78:D78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9:D79"/>
    <mergeCell ref="B80:D80"/>
    <mergeCell ref="B81:D81"/>
    <mergeCell ref="B82:D82"/>
    <mergeCell ref="A84:H84"/>
  </mergeCells>
  <phoneticPr fontId="8"/>
  <printOptions horizontalCentered="1" gridLinesSet="0"/>
  <pageMargins left="0.78740157480314965" right="0.59055118110236227" top="0.59055118110236227" bottom="0.39370078740157483" header="0.31496062992125984" footer="0.19685039370078741"/>
  <pageSetup paperSize="9" scale="98" firstPageNumber="120" fitToHeight="3" orientation="portrait" useFirstPageNumber="1" r:id="rId1"/>
  <headerFooter alignWithMargins="0">
    <oddHeader>&amp;R&amp;"ＭＳ ゴシック,標準"&amp;11 &amp;"BIZ UDゴシック,標準"8. 物価・消費</oddHeader>
  </headerFooter>
  <rowBreaks count="1" manualBreakCount="1"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51AB6-F5C5-41AF-BFD2-7482EA39882A}">
  <dimension ref="A1:G16"/>
  <sheetViews>
    <sheetView zoomScaleNormal="100" workbookViewId="0">
      <selection sqref="A1:G1"/>
    </sheetView>
  </sheetViews>
  <sheetFormatPr defaultColWidth="10.625" defaultRowHeight="14.25"/>
  <cols>
    <col min="1" max="1" width="5.875" style="110" customWidth="1"/>
    <col min="2" max="2" width="8" style="110" customWidth="1"/>
    <col min="3" max="7" width="11.625" style="92" customWidth="1"/>
    <col min="8" max="16384" width="10.625" style="92"/>
  </cols>
  <sheetData>
    <row r="1" spans="1:7" ht="30" customHeight="1">
      <c r="A1" s="228" t="s">
        <v>175</v>
      </c>
      <c r="B1" s="228"/>
      <c r="C1" s="228"/>
      <c r="D1" s="228"/>
      <c r="E1" s="228"/>
      <c r="F1" s="228"/>
      <c r="G1" s="228"/>
    </row>
    <row r="2" spans="1:7" ht="30" customHeight="1">
      <c r="A2" s="93"/>
      <c r="B2" s="94"/>
      <c r="C2" s="95"/>
      <c r="D2" s="95"/>
      <c r="E2" s="95"/>
      <c r="F2" s="95"/>
      <c r="G2" s="95"/>
    </row>
    <row r="3" spans="1:7" s="96" customFormat="1" ht="30" customHeight="1">
      <c r="B3" s="97"/>
      <c r="G3" s="97" t="s">
        <v>176</v>
      </c>
    </row>
    <row r="4" spans="1:7" s="96" customFormat="1" ht="30" customHeight="1">
      <c r="A4" s="272" t="s">
        <v>177</v>
      </c>
      <c r="B4" s="273"/>
      <c r="C4" s="98" t="s">
        <v>178</v>
      </c>
      <c r="D4" s="99" t="s">
        <v>179</v>
      </c>
      <c r="E4" s="99" t="s">
        <v>180</v>
      </c>
      <c r="F4" s="99" t="s">
        <v>181</v>
      </c>
      <c r="G4" s="99" t="s">
        <v>182</v>
      </c>
    </row>
    <row r="5" spans="1:7" s="96" customFormat="1" ht="30" customHeight="1">
      <c r="A5" s="97" t="s">
        <v>204</v>
      </c>
      <c r="B5" s="100">
        <v>29</v>
      </c>
      <c r="C5" s="101">
        <v>21029</v>
      </c>
      <c r="D5" s="102">
        <v>1730</v>
      </c>
      <c r="E5" s="102">
        <v>6687</v>
      </c>
      <c r="F5" s="102">
        <v>7268</v>
      </c>
      <c r="G5" s="102">
        <v>5346</v>
      </c>
    </row>
    <row r="6" spans="1:7" s="96" customFormat="1" ht="30" customHeight="1">
      <c r="A6" s="103"/>
      <c r="B6" s="100" t="s">
        <v>190</v>
      </c>
      <c r="C6" s="101">
        <v>19405</v>
      </c>
      <c r="D6" s="102">
        <v>1479</v>
      </c>
      <c r="E6" s="102">
        <v>7277</v>
      </c>
      <c r="F6" s="102">
        <v>6177</v>
      </c>
      <c r="G6" s="102">
        <v>4474</v>
      </c>
    </row>
    <row r="7" spans="1:7" s="96" customFormat="1" ht="30" customHeight="1">
      <c r="A7" s="103" t="s">
        <v>203</v>
      </c>
      <c r="B7" s="100" t="s">
        <v>193</v>
      </c>
      <c r="C7" s="101">
        <v>19851</v>
      </c>
      <c r="D7" s="104">
        <v>1447</v>
      </c>
      <c r="E7" s="104">
        <v>8096</v>
      </c>
      <c r="F7" s="102">
        <v>6020</v>
      </c>
      <c r="G7" s="104">
        <v>4288</v>
      </c>
    </row>
    <row r="8" spans="1:7" s="96" customFormat="1" ht="30" customHeight="1">
      <c r="A8" s="103"/>
      <c r="B8" s="100">
        <v>2</v>
      </c>
      <c r="C8" s="101">
        <v>17999</v>
      </c>
      <c r="D8" s="104">
        <v>1285</v>
      </c>
      <c r="E8" s="104">
        <v>8522</v>
      </c>
      <c r="F8" s="102">
        <v>4542</v>
      </c>
      <c r="G8" s="104">
        <v>3649</v>
      </c>
    </row>
    <row r="9" spans="1:7" s="96" customFormat="1" ht="30" customHeight="1">
      <c r="A9" s="105"/>
      <c r="B9" s="106">
        <v>3</v>
      </c>
      <c r="C9" s="107">
        <v>17106</v>
      </c>
      <c r="D9" s="108">
        <v>1225</v>
      </c>
      <c r="E9" s="108">
        <v>7955</v>
      </c>
      <c r="F9" s="108">
        <v>4482</v>
      </c>
      <c r="G9" s="108">
        <v>3444</v>
      </c>
    </row>
    <row r="10" spans="1:7" s="96" customFormat="1" ht="27" customHeight="1">
      <c r="A10" s="96" t="s">
        <v>183</v>
      </c>
      <c r="B10" s="97"/>
      <c r="G10" s="97" t="s">
        <v>188</v>
      </c>
    </row>
    <row r="11" spans="1:7" ht="27" customHeight="1">
      <c r="A11" s="109" t="s">
        <v>184</v>
      </c>
    </row>
    <row r="12" spans="1:7" ht="27" customHeight="1">
      <c r="A12" s="109" t="s">
        <v>185</v>
      </c>
    </row>
    <row r="13" spans="1:7" ht="27" customHeight="1">
      <c r="A13" s="109" t="s">
        <v>186</v>
      </c>
    </row>
    <row r="14" spans="1:7" ht="27" customHeight="1"/>
    <row r="15" spans="1:7" ht="20.25" customHeight="1"/>
    <row r="16" spans="1:7" ht="20.25" customHeight="1"/>
  </sheetData>
  <mergeCells count="2">
    <mergeCell ref="A1:G1"/>
    <mergeCell ref="A4:B4"/>
  </mergeCells>
  <phoneticPr fontId="8"/>
  <pageMargins left="0.78740157480314965" right="0.59055118110236227" top="0.59055118110236227" bottom="0.39370078740157483" header="0.31496062992125984" footer="0.19685039370078741"/>
  <pageSetup paperSize="9" scale="98" orientation="portrait" r:id="rId1"/>
  <headerFooter alignWithMargins="0">
    <oddHeader>&amp;R&amp;"ＭＳ ゴシック,標準"&amp;11 &amp;"BIZ UDゴシック,標準"8. 物価・消費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32"/>
  <sheetViews>
    <sheetView zoomScale="120" zoomScaleNormal="120" workbookViewId="0">
      <selection sqref="A1:X1"/>
    </sheetView>
  </sheetViews>
  <sheetFormatPr defaultRowHeight="13.5"/>
  <cols>
    <col min="1" max="1" width="2.5" style="3" customWidth="1"/>
    <col min="2" max="2" width="7.125" style="3" customWidth="1"/>
    <col min="3" max="5" width="3.75" style="3" customWidth="1"/>
    <col min="6" max="6" width="6.25" style="3" customWidth="1"/>
    <col min="7" max="8" width="5.5" style="3" customWidth="1"/>
    <col min="9" max="20" width="5.75" style="3" customWidth="1"/>
    <col min="21" max="21" width="3.875" style="3" customWidth="1"/>
    <col min="22" max="22" width="4.125" style="3" customWidth="1"/>
    <col min="23" max="23" width="3.75" style="3" customWidth="1"/>
    <col min="24" max="24" width="5.125" style="3" customWidth="1"/>
    <col min="25" max="16384" width="9" style="3"/>
  </cols>
  <sheetData>
    <row r="1" spans="1:29" ht="30" customHeight="1">
      <c r="A1" s="228" t="s">
        <v>145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"/>
      <c r="Z1" s="2"/>
      <c r="AA1" s="2"/>
      <c r="AB1" s="2"/>
      <c r="AC1" s="2"/>
    </row>
    <row r="2" spans="1:29" ht="30.75" customHeight="1">
      <c r="A2" s="2"/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1.25" customHeight="1">
      <c r="A3" s="276" t="s">
        <v>146</v>
      </c>
      <c r="B3" s="277"/>
      <c r="C3" s="279" t="s">
        <v>147</v>
      </c>
      <c r="D3" s="279" t="s">
        <v>148</v>
      </c>
      <c r="E3" s="279" t="s">
        <v>149</v>
      </c>
      <c r="F3" s="281" t="s">
        <v>150</v>
      </c>
      <c r="G3" s="282" t="s">
        <v>151</v>
      </c>
      <c r="H3" s="5"/>
      <c r="I3" s="5"/>
      <c r="J3" s="5"/>
      <c r="K3" s="5"/>
      <c r="L3" s="5"/>
      <c r="M3" s="5"/>
      <c r="N3" s="5"/>
      <c r="O3" s="5"/>
      <c r="P3" s="5"/>
      <c r="Q3" s="5"/>
      <c r="R3" s="279" t="s">
        <v>152</v>
      </c>
      <c r="S3" s="284" t="s">
        <v>153</v>
      </c>
      <c r="T3" s="6"/>
      <c r="U3" s="279" t="s">
        <v>154</v>
      </c>
      <c r="V3" s="279" t="s">
        <v>155</v>
      </c>
      <c r="W3" s="279" t="s">
        <v>156</v>
      </c>
      <c r="X3" s="286" t="s">
        <v>197</v>
      </c>
      <c r="Y3" s="7"/>
      <c r="Z3" s="7"/>
      <c r="AA3" s="7"/>
      <c r="AB3" s="7"/>
      <c r="AC3" s="7"/>
    </row>
    <row r="4" spans="1:29" ht="31.5" customHeight="1">
      <c r="A4" s="278"/>
      <c r="B4" s="278"/>
      <c r="C4" s="280"/>
      <c r="D4" s="280"/>
      <c r="E4" s="280"/>
      <c r="F4" s="280"/>
      <c r="G4" s="283"/>
      <c r="H4" s="8" t="s">
        <v>14</v>
      </c>
      <c r="I4" s="8" t="s">
        <v>15</v>
      </c>
      <c r="J4" s="8" t="s">
        <v>157</v>
      </c>
      <c r="K4" s="9" t="s">
        <v>158</v>
      </c>
      <c r="L4" s="9" t="s">
        <v>159</v>
      </c>
      <c r="M4" s="8" t="s">
        <v>19</v>
      </c>
      <c r="N4" s="8" t="s">
        <v>160</v>
      </c>
      <c r="O4" s="9" t="s">
        <v>21</v>
      </c>
      <c r="P4" s="9" t="s">
        <v>161</v>
      </c>
      <c r="Q4" s="9" t="s">
        <v>162</v>
      </c>
      <c r="R4" s="280"/>
      <c r="S4" s="280"/>
      <c r="T4" s="10" t="s">
        <v>163</v>
      </c>
      <c r="U4" s="285"/>
      <c r="V4" s="285"/>
      <c r="W4" s="285"/>
      <c r="X4" s="287"/>
      <c r="Y4" s="11"/>
      <c r="Z4" s="11"/>
      <c r="AA4" s="11"/>
      <c r="AB4" s="11"/>
      <c r="AC4" s="11"/>
    </row>
    <row r="5" spans="1:29" s="17" customFormat="1" ht="15.6" customHeight="1">
      <c r="A5" s="12"/>
      <c r="B5" s="13"/>
      <c r="C5" s="14" t="s">
        <v>164</v>
      </c>
      <c r="D5" s="14" t="s">
        <v>164</v>
      </c>
      <c r="E5" s="14" t="s">
        <v>165</v>
      </c>
      <c r="F5" s="14" t="s">
        <v>166</v>
      </c>
      <c r="G5" s="14" t="s">
        <v>167</v>
      </c>
      <c r="H5" s="14" t="s">
        <v>166</v>
      </c>
      <c r="I5" s="14" t="s">
        <v>166</v>
      </c>
      <c r="J5" s="14" t="s">
        <v>166</v>
      </c>
      <c r="K5" s="14" t="s">
        <v>166</v>
      </c>
      <c r="L5" s="14" t="s">
        <v>166</v>
      </c>
      <c r="M5" s="14" t="s">
        <v>166</v>
      </c>
      <c r="N5" s="14" t="s">
        <v>166</v>
      </c>
      <c r="O5" s="14" t="s">
        <v>166</v>
      </c>
      <c r="P5" s="14" t="s">
        <v>166</v>
      </c>
      <c r="Q5" s="14" t="s">
        <v>166</v>
      </c>
      <c r="R5" s="14" t="s">
        <v>166</v>
      </c>
      <c r="S5" s="14" t="s">
        <v>166</v>
      </c>
      <c r="T5" s="14" t="s">
        <v>166</v>
      </c>
      <c r="U5" s="14" t="s">
        <v>168</v>
      </c>
      <c r="V5" s="14" t="s">
        <v>168</v>
      </c>
      <c r="W5" s="14" t="s">
        <v>168</v>
      </c>
      <c r="X5" s="15"/>
      <c r="Y5" s="16"/>
      <c r="Z5" s="16"/>
      <c r="AA5" s="16"/>
      <c r="AB5" s="16"/>
      <c r="AC5" s="16"/>
    </row>
    <row r="6" spans="1:29" s="17" customFormat="1" ht="15.6" customHeight="1">
      <c r="A6" s="274" t="s">
        <v>2</v>
      </c>
      <c r="B6" s="200" t="s">
        <v>201</v>
      </c>
      <c r="C6" s="18">
        <v>3.32</v>
      </c>
      <c r="D6" s="18">
        <v>1.78</v>
      </c>
      <c r="E6" s="19">
        <v>49.6</v>
      </c>
      <c r="F6" s="20">
        <v>558718</v>
      </c>
      <c r="G6" s="20">
        <v>315314</v>
      </c>
      <c r="H6" s="20">
        <v>76090</v>
      </c>
      <c r="I6" s="20">
        <v>18200</v>
      </c>
      <c r="J6" s="20">
        <v>21771</v>
      </c>
      <c r="K6" s="20">
        <v>11338</v>
      </c>
      <c r="L6" s="20">
        <v>13072</v>
      </c>
      <c r="M6" s="20">
        <v>11973</v>
      </c>
      <c r="N6" s="20">
        <v>51508</v>
      </c>
      <c r="O6" s="20">
        <v>19131</v>
      </c>
      <c r="P6" s="20">
        <v>29838</v>
      </c>
      <c r="Q6" s="20">
        <v>62394</v>
      </c>
      <c r="R6" s="20">
        <v>455125</v>
      </c>
      <c r="S6" s="20">
        <v>139811</v>
      </c>
      <c r="T6" s="20">
        <v>121135</v>
      </c>
      <c r="U6" s="19">
        <v>69.3</v>
      </c>
      <c r="V6" s="21">
        <v>26.6</v>
      </c>
      <c r="W6" s="22">
        <v>24.1</v>
      </c>
      <c r="X6" s="22">
        <v>103.625602892738</v>
      </c>
      <c r="Y6" s="16"/>
      <c r="Z6" s="16"/>
      <c r="AA6" s="16"/>
      <c r="AB6" s="16"/>
      <c r="AC6" s="16"/>
    </row>
    <row r="7" spans="1:29" s="17" customFormat="1" ht="15.6" customHeight="1">
      <c r="A7" s="274"/>
      <c r="B7" s="200" t="s">
        <v>191</v>
      </c>
      <c r="C7" s="23">
        <v>3.31</v>
      </c>
      <c r="D7" s="23">
        <v>1.77</v>
      </c>
      <c r="E7" s="24">
        <v>49.6</v>
      </c>
      <c r="F7" s="25">
        <v>586149</v>
      </c>
      <c r="G7" s="25">
        <v>323853</v>
      </c>
      <c r="H7" s="26">
        <v>77431</v>
      </c>
      <c r="I7" s="25">
        <v>19292</v>
      </c>
      <c r="J7" s="25">
        <v>21838</v>
      </c>
      <c r="K7" s="25">
        <v>12079</v>
      </c>
      <c r="L7" s="25">
        <v>12935</v>
      </c>
      <c r="M7" s="25">
        <v>12662</v>
      </c>
      <c r="N7" s="25">
        <v>54943</v>
      </c>
      <c r="O7" s="25">
        <v>18529</v>
      </c>
      <c r="P7" s="25">
        <v>31948</v>
      </c>
      <c r="Q7" s="25">
        <v>62195</v>
      </c>
      <c r="R7" s="25">
        <v>476645</v>
      </c>
      <c r="S7" s="25">
        <v>152792</v>
      </c>
      <c r="T7" s="25">
        <v>149704</v>
      </c>
      <c r="U7" s="24">
        <v>67.900000000000006</v>
      </c>
      <c r="V7" s="21">
        <v>31.4</v>
      </c>
      <c r="W7" s="27">
        <v>23.9</v>
      </c>
      <c r="X7" s="22">
        <v>105.89972237754699</v>
      </c>
      <c r="Y7" s="16"/>
      <c r="Z7" s="16"/>
      <c r="AA7" s="16"/>
      <c r="AB7" s="16"/>
      <c r="AC7" s="16"/>
    </row>
    <row r="8" spans="1:29" s="17" customFormat="1" ht="15.6" customHeight="1">
      <c r="A8" s="274"/>
      <c r="B8" s="201">
        <v>2</v>
      </c>
      <c r="C8" s="28">
        <v>3.31</v>
      </c>
      <c r="D8" s="28">
        <v>1.79</v>
      </c>
      <c r="E8" s="27">
        <v>49.8</v>
      </c>
      <c r="F8" s="26">
        <v>609535</v>
      </c>
      <c r="G8" s="26">
        <v>305811</v>
      </c>
      <c r="H8" s="26">
        <v>79496</v>
      </c>
      <c r="I8" s="26">
        <v>18824</v>
      </c>
      <c r="J8" s="26">
        <v>21696</v>
      </c>
      <c r="K8" s="26">
        <v>13364</v>
      </c>
      <c r="L8" s="26">
        <v>10654</v>
      </c>
      <c r="M8" s="26">
        <v>13068</v>
      </c>
      <c r="N8" s="26">
        <v>49469</v>
      </c>
      <c r="O8" s="26">
        <v>16548</v>
      </c>
      <c r="P8" s="26">
        <v>26824</v>
      </c>
      <c r="Q8" s="26">
        <v>55868</v>
      </c>
      <c r="R8" s="26">
        <v>498639</v>
      </c>
      <c r="S8" s="26">
        <v>192828</v>
      </c>
      <c r="T8" s="26">
        <v>175525</v>
      </c>
      <c r="U8" s="24">
        <v>61.3</v>
      </c>
      <c r="V8" s="29">
        <v>35.200000000000003</v>
      </c>
      <c r="W8" s="27">
        <v>26</v>
      </c>
      <c r="X8" s="22">
        <v>100</v>
      </c>
      <c r="Y8" s="16"/>
      <c r="Z8" s="16"/>
      <c r="AA8" s="16"/>
      <c r="AB8" s="16"/>
      <c r="AC8" s="16"/>
    </row>
    <row r="9" spans="1:29" s="17" customFormat="1" ht="15.6" customHeight="1">
      <c r="A9" s="274"/>
      <c r="B9" s="201">
        <v>3</v>
      </c>
      <c r="C9" s="23">
        <v>3.28</v>
      </c>
      <c r="D9" s="23">
        <v>1.78</v>
      </c>
      <c r="E9" s="24">
        <v>50.1</v>
      </c>
      <c r="F9" s="25">
        <v>605316</v>
      </c>
      <c r="G9" s="25">
        <v>309469</v>
      </c>
      <c r="H9" s="25">
        <v>78576</v>
      </c>
      <c r="I9" s="25">
        <v>19848</v>
      </c>
      <c r="J9" s="25">
        <v>21448</v>
      </c>
      <c r="K9" s="25">
        <v>12720</v>
      </c>
      <c r="L9" s="25">
        <v>10463</v>
      </c>
      <c r="M9" s="25">
        <v>13130</v>
      </c>
      <c r="N9" s="25">
        <v>49512</v>
      </c>
      <c r="O9" s="25">
        <v>19197</v>
      </c>
      <c r="P9" s="25">
        <v>27452</v>
      </c>
      <c r="Q9" s="25">
        <v>57124</v>
      </c>
      <c r="R9" s="25">
        <v>492681</v>
      </c>
      <c r="S9" s="25">
        <v>183213</v>
      </c>
      <c r="T9" s="25">
        <v>168706</v>
      </c>
      <c r="U9" s="24">
        <v>62.8</v>
      </c>
      <c r="V9" s="21">
        <v>34.242440849149901</v>
      </c>
      <c r="W9" s="27">
        <v>25.4</v>
      </c>
      <c r="X9" s="22">
        <v>101.500665640479</v>
      </c>
      <c r="Y9" s="16"/>
      <c r="Z9" s="16"/>
      <c r="AA9" s="16"/>
      <c r="AB9" s="16"/>
      <c r="AC9" s="16"/>
    </row>
    <row r="10" spans="1:29" s="17" customFormat="1" ht="15.6" customHeight="1">
      <c r="A10" s="275"/>
      <c r="B10" s="201">
        <v>4</v>
      </c>
      <c r="C10" s="30">
        <v>3.24</v>
      </c>
      <c r="D10" s="30">
        <v>1.79</v>
      </c>
      <c r="E10" s="31">
        <v>50.4</v>
      </c>
      <c r="F10" s="32">
        <v>617654</v>
      </c>
      <c r="G10" s="32">
        <v>320627</v>
      </c>
      <c r="H10" s="32">
        <v>80502</v>
      </c>
      <c r="I10" s="32">
        <v>20115</v>
      </c>
      <c r="J10" s="32">
        <v>24421</v>
      </c>
      <c r="K10" s="32">
        <v>13000</v>
      </c>
      <c r="L10" s="32">
        <v>11293</v>
      </c>
      <c r="M10" s="32">
        <v>13708</v>
      </c>
      <c r="N10" s="32">
        <v>50688</v>
      </c>
      <c r="O10" s="32">
        <v>18126</v>
      </c>
      <c r="P10" s="32">
        <v>29737</v>
      </c>
      <c r="Q10" s="32">
        <v>59036</v>
      </c>
      <c r="R10" s="32">
        <v>500914</v>
      </c>
      <c r="S10" s="32">
        <v>180286</v>
      </c>
      <c r="T10" s="32">
        <v>168218</v>
      </c>
      <c r="U10" s="31">
        <v>64</v>
      </c>
      <c r="V10" s="33">
        <v>33.6</v>
      </c>
      <c r="W10" s="34">
        <v>25.1</v>
      </c>
      <c r="X10" s="35">
        <f>(G10/G8/102.7)*10000</f>
        <v>102.08843471830552</v>
      </c>
      <c r="Y10" s="16"/>
      <c r="Z10" s="16"/>
      <c r="AA10" s="16"/>
      <c r="AB10" s="16"/>
      <c r="AC10" s="16"/>
    </row>
    <row r="11" spans="1:29" s="17" customFormat="1" ht="15.6" customHeight="1">
      <c r="A11" s="274" t="s">
        <v>3</v>
      </c>
      <c r="B11" s="202" t="s">
        <v>201</v>
      </c>
      <c r="C11" s="18">
        <v>3.54</v>
      </c>
      <c r="D11" s="18">
        <v>1.84</v>
      </c>
      <c r="E11" s="19">
        <v>49.3</v>
      </c>
      <c r="F11" s="20">
        <v>627568</v>
      </c>
      <c r="G11" s="20">
        <v>322927</v>
      </c>
      <c r="H11" s="20">
        <v>75181</v>
      </c>
      <c r="I11" s="20">
        <v>15544</v>
      </c>
      <c r="J11" s="20">
        <v>24970</v>
      </c>
      <c r="K11" s="20">
        <v>9557</v>
      </c>
      <c r="L11" s="20">
        <v>10500</v>
      </c>
      <c r="M11" s="20">
        <v>9422</v>
      </c>
      <c r="N11" s="20">
        <v>62279</v>
      </c>
      <c r="O11" s="20">
        <v>16222</v>
      </c>
      <c r="P11" s="20">
        <v>30157</v>
      </c>
      <c r="Q11" s="20">
        <v>69095</v>
      </c>
      <c r="R11" s="20">
        <v>530572</v>
      </c>
      <c r="S11" s="20">
        <v>207645</v>
      </c>
      <c r="T11" s="20">
        <v>187598</v>
      </c>
      <c r="U11" s="19">
        <v>60.9</v>
      </c>
      <c r="V11" s="21">
        <v>35.4</v>
      </c>
      <c r="W11" s="19">
        <v>23.3</v>
      </c>
      <c r="X11" s="22">
        <v>112.412796685096</v>
      </c>
      <c r="Y11" s="16"/>
      <c r="Z11" s="16"/>
      <c r="AA11" s="210"/>
      <c r="AB11" s="16"/>
      <c r="AC11" s="16"/>
    </row>
    <row r="12" spans="1:29" s="17" customFormat="1" ht="15.6" customHeight="1">
      <c r="A12" s="274"/>
      <c r="B12" s="200" t="s">
        <v>191</v>
      </c>
      <c r="C12" s="23">
        <v>3.37</v>
      </c>
      <c r="D12" s="23">
        <v>1.86</v>
      </c>
      <c r="E12" s="24">
        <v>50.3</v>
      </c>
      <c r="F12" s="25">
        <v>611545</v>
      </c>
      <c r="G12" s="25">
        <v>310652</v>
      </c>
      <c r="H12" s="25">
        <v>76520</v>
      </c>
      <c r="I12" s="25">
        <v>21264</v>
      </c>
      <c r="J12" s="25">
        <v>24647</v>
      </c>
      <c r="K12" s="25">
        <v>12154</v>
      </c>
      <c r="L12" s="25">
        <v>10293</v>
      </c>
      <c r="M12" s="25">
        <v>9727</v>
      </c>
      <c r="N12" s="25">
        <v>49854</v>
      </c>
      <c r="O12" s="25">
        <v>14810</v>
      </c>
      <c r="P12" s="25">
        <v>25786</v>
      </c>
      <c r="Q12" s="25">
        <v>65596</v>
      </c>
      <c r="R12" s="25">
        <v>516477</v>
      </c>
      <c r="S12" s="25">
        <v>205825</v>
      </c>
      <c r="T12" s="25">
        <v>234722</v>
      </c>
      <c r="U12" s="24">
        <v>60.1</v>
      </c>
      <c r="V12" s="21">
        <v>45.4</v>
      </c>
      <c r="W12" s="24">
        <v>24.6</v>
      </c>
      <c r="X12" s="22">
        <v>107.057316212323</v>
      </c>
      <c r="Y12" s="16"/>
      <c r="Z12" s="16"/>
      <c r="AA12" s="16"/>
      <c r="AB12" s="16"/>
      <c r="AC12" s="16"/>
    </row>
    <row r="13" spans="1:29" s="17" customFormat="1" ht="15.6" customHeight="1">
      <c r="A13" s="274"/>
      <c r="B13" s="201">
        <v>2</v>
      </c>
      <c r="C13" s="23">
        <v>3.3</v>
      </c>
      <c r="D13" s="23">
        <v>1.87</v>
      </c>
      <c r="E13" s="24">
        <v>52.5</v>
      </c>
      <c r="F13" s="25">
        <v>621170</v>
      </c>
      <c r="G13" s="25">
        <v>290464</v>
      </c>
      <c r="H13" s="25">
        <v>80953</v>
      </c>
      <c r="I13" s="25">
        <v>12866</v>
      </c>
      <c r="J13" s="25">
        <v>25524</v>
      </c>
      <c r="K13" s="26">
        <v>12163</v>
      </c>
      <c r="L13" s="25">
        <v>9073</v>
      </c>
      <c r="M13" s="25">
        <v>13309</v>
      </c>
      <c r="N13" s="25">
        <v>44281</v>
      </c>
      <c r="O13" s="26">
        <v>15505</v>
      </c>
      <c r="P13" s="25">
        <v>27337</v>
      </c>
      <c r="Q13" s="26">
        <v>49453</v>
      </c>
      <c r="R13" s="25">
        <v>514865</v>
      </c>
      <c r="S13" s="25">
        <v>224400</v>
      </c>
      <c r="T13" s="25">
        <v>207033</v>
      </c>
      <c r="U13" s="24">
        <v>56.4</v>
      </c>
      <c r="V13" s="21">
        <v>40.200000000000003</v>
      </c>
      <c r="W13" s="27">
        <v>27.9</v>
      </c>
      <c r="X13" s="22">
        <v>100</v>
      </c>
      <c r="Y13" s="16"/>
      <c r="Z13" s="16"/>
      <c r="AA13" s="16"/>
      <c r="AB13" s="16"/>
      <c r="AC13" s="16"/>
    </row>
    <row r="14" spans="1:29" s="17" customFormat="1" ht="15.6" customHeight="1">
      <c r="A14" s="274"/>
      <c r="B14" s="201">
        <v>3</v>
      </c>
      <c r="C14" s="28">
        <v>3.39</v>
      </c>
      <c r="D14" s="28">
        <v>1.86</v>
      </c>
      <c r="E14" s="27">
        <v>50.2</v>
      </c>
      <c r="F14" s="26">
        <v>638683</v>
      </c>
      <c r="G14" s="25">
        <v>287448</v>
      </c>
      <c r="H14" s="36">
        <v>75510</v>
      </c>
      <c r="I14" s="26">
        <v>22100</v>
      </c>
      <c r="J14" s="26">
        <v>25450</v>
      </c>
      <c r="K14" s="26">
        <v>12343</v>
      </c>
      <c r="L14" s="26">
        <v>8930</v>
      </c>
      <c r="M14" s="26">
        <v>10635</v>
      </c>
      <c r="N14" s="26">
        <v>43301</v>
      </c>
      <c r="O14" s="26">
        <v>15413</v>
      </c>
      <c r="P14" s="26">
        <v>25597</v>
      </c>
      <c r="Q14" s="26">
        <v>48167</v>
      </c>
      <c r="R14" s="26">
        <v>521799</v>
      </c>
      <c r="S14" s="25">
        <v>234352</v>
      </c>
      <c r="T14" s="26">
        <v>202875</v>
      </c>
      <c r="U14" s="24">
        <v>55.1</v>
      </c>
      <c r="V14" s="21">
        <v>38.879913529922398</v>
      </c>
      <c r="W14" s="27">
        <v>26.3</v>
      </c>
      <c r="X14" s="22">
        <v>99.559015434459795</v>
      </c>
      <c r="Y14" s="16"/>
      <c r="Z14" s="16"/>
      <c r="AA14" s="16"/>
      <c r="AB14" s="16"/>
      <c r="AC14" s="16"/>
    </row>
    <row r="15" spans="1:29" s="17" customFormat="1" ht="15.6" customHeight="1">
      <c r="A15" s="274"/>
      <c r="B15" s="201">
        <v>4</v>
      </c>
      <c r="C15" s="30">
        <v>3.5</v>
      </c>
      <c r="D15" s="30">
        <v>1.81</v>
      </c>
      <c r="E15" s="31">
        <v>50.5</v>
      </c>
      <c r="F15" s="32">
        <v>663848</v>
      </c>
      <c r="G15" s="32">
        <v>315597</v>
      </c>
      <c r="H15" s="32">
        <v>80562</v>
      </c>
      <c r="I15" s="32">
        <v>5014</v>
      </c>
      <c r="J15" s="32">
        <v>26274</v>
      </c>
      <c r="K15" s="32">
        <v>12242</v>
      </c>
      <c r="L15" s="32">
        <v>11430</v>
      </c>
      <c r="M15" s="32">
        <v>10944</v>
      </c>
      <c r="N15" s="32">
        <v>63670</v>
      </c>
      <c r="O15" s="32">
        <v>13831</v>
      </c>
      <c r="P15" s="32">
        <v>27222</v>
      </c>
      <c r="Q15" s="32">
        <v>64408</v>
      </c>
      <c r="R15" s="32">
        <v>554677</v>
      </c>
      <c r="S15" s="32">
        <v>239080</v>
      </c>
      <c r="T15" s="32">
        <v>211741</v>
      </c>
      <c r="U15" s="31">
        <v>56.9</v>
      </c>
      <c r="V15" s="33">
        <v>38.200000000000003</v>
      </c>
      <c r="W15" s="34">
        <v>25.5</v>
      </c>
      <c r="X15" s="35">
        <v>106.62679822601592</v>
      </c>
      <c r="Y15" s="16"/>
      <c r="Z15" s="16"/>
      <c r="AA15" s="16"/>
      <c r="AB15" s="16"/>
      <c r="AC15" s="16"/>
    </row>
    <row r="16" spans="1:29" s="17" customFormat="1" ht="15.6" customHeight="1">
      <c r="A16" s="274"/>
      <c r="B16" s="203" t="s">
        <v>202</v>
      </c>
      <c r="C16" s="37"/>
      <c r="D16" s="38"/>
      <c r="E16" s="39"/>
      <c r="F16" s="40"/>
      <c r="G16" s="41"/>
      <c r="H16" s="42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1"/>
      <c r="T16" s="43"/>
      <c r="U16" s="44"/>
      <c r="V16" s="44"/>
      <c r="W16" s="45"/>
      <c r="X16" s="46"/>
      <c r="Y16" s="16"/>
      <c r="Z16" s="16"/>
      <c r="AA16" s="16"/>
      <c r="AB16" s="16"/>
      <c r="AC16" s="16"/>
    </row>
    <row r="17" spans="1:24" s="17" customFormat="1" ht="15.6" customHeight="1">
      <c r="A17" s="274"/>
      <c r="B17" s="47">
        <v>1</v>
      </c>
      <c r="C17" s="226">
        <v>3.37</v>
      </c>
      <c r="D17" s="226">
        <v>1.64</v>
      </c>
      <c r="E17" s="223">
        <v>50.8</v>
      </c>
      <c r="F17" s="221">
        <v>581831</v>
      </c>
      <c r="G17" s="221">
        <v>311807</v>
      </c>
      <c r="H17" s="221">
        <v>77318</v>
      </c>
      <c r="I17" s="221">
        <v>7816</v>
      </c>
      <c r="J17" s="221">
        <v>28951</v>
      </c>
      <c r="K17" s="221">
        <v>11215</v>
      </c>
      <c r="L17" s="221">
        <v>11732</v>
      </c>
      <c r="M17" s="221">
        <v>12308</v>
      </c>
      <c r="N17" s="221">
        <v>37913</v>
      </c>
      <c r="O17" s="221">
        <v>22028</v>
      </c>
      <c r="P17" s="221">
        <v>21369</v>
      </c>
      <c r="Q17" s="221">
        <v>81157</v>
      </c>
      <c r="R17" s="221">
        <v>474213</v>
      </c>
      <c r="S17" s="221">
        <v>162406</v>
      </c>
      <c r="T17" s="221">
        <v>124110</v>
      </c>
      <c r="U17" s="223">
        <v>65.8</v>
      </c>
      <c r="V17" s="44">
        <f>T17/R17*100</f>
        <v>26.171783565612923</v>
      </c>
      <c r="W17" s="223">
        <v>24.8</v>
      </c>
      <c r="X17" s="22">
        <v>105.34631848357034</v>
      </c>
    </row>
    <row r="18" spans="1:24" s="17" customFormat="1" ht="15.6" customHeight="1">
      <c r="A18" s="274"/>
      <c r="B18" s="47">
        <v>2</v>
      </c>
      <c r="C18" s="226">
        <v>3.37</v>
      </c>
      <c r="D18" s="226">
        <v>1.58</v>
      </c>
      <c r="E18" s="223">
        <v>52.1</v>
      </c>
      <c r="F18" s="221">
        <v>606340</v>
      </c>
      <c r="G18" s="221">
        <v>245330</v>
      </c>
      <c r="H18" s="221">
        <v>73639</v>
      </c>
      <c r="I18" s="221">
        <v>2378</v>
      </c>
      <c r="J18" s="221">
        <v>34922</v>
      </c>
      <c r="K18" s="221">
        <v>11961</v>
      </c>
      <c r="L18" s="221">
        <v>8088</v>
      </c>
      <c r="M18" s="221">
        <v>12457</v>
      </c>
      <c r="N18" s="221">
        <v>30248</v>
      </c>
      <c r="O18" s="221">
        <v>11112</v>
      </c>
      <c r="P18" s="221">
        <v>19154</v>
      </c>
      <c r="Q18" s="221">
        <v>41371</v>
      </c>
      <c r="R18" s="221">
        <v>506140</v>
      </c>
      <c r="S18" s="221">
        <v>260810</v>
      </c>
      <c r="T18" s="221">
        <v>292987</v>
      </c>
      <c r="U18" s="223">
        <v>48.5</v>
      </c>
      <c r="V18" s="44">
        <f t="shared" ref="V18:V28" si="0">T18/R18*100</f>
        <v>57.886553127593153</v>
      </c>
      <c r="W18" s="223">
        <v>30</v>
      </c>
      <c r="X18" s="22">
        <v>82.886568658093978</v>
      </c>
    </row>
    <row r="19" spans="1:24" s="17" customFormat="1" ht="15.6" customHeight="1">
      <c r="A19" s="274"/>
      <c r="B19" s="47">
        <v>3</v>
      </c>
      <c r="C19" s="226">
        <v>3.46</v>
      </c>
      <c r="D19" s="226">
        <v>1.65</v>
      </c>
      <c r="E19" s="223">
        <v>51.2</v>
      </c>
      <c r="F19" s="221">
        <v>466240</v>
      </c>
      <c r="G19" s="221">
        <v>344055</v>
      </c>
      <c r="H19" s="221">
        <v>79065</v>
      </c>
      <c r="I19" s="221">
        <v>10010</v>
      </c>
      <c r="J19" s="221">
        <v>32455</v>
      </c>
      <c r="K19" s="221">
        <v>8500</v>
      </c>
      <c r="L19" s="221">
        <v>8215</v>
      </c>
      <c r="M19" s="221">
        <v>10317</v>
      </c>
      <c r="N19" s="221">
        <v>118134</v>
      </c>
      <c r="O19" s="221">
        <v>9087</v>
      </c>
      <c r="P19" s="221">
        <v>19184</v>
      </c>
      <c r="Q19" s="221">
        <v>49087</v>
      </c>
      <c r="R19" s="221">
        <v>376445</v>
      </c>
      <c r="S19" s="221">
        <v>32391</v>
      </c>
      <c r="T19" s="221">
        <v>20540</v>
      </c>
      <c r="U19" s="223">
        <v>91.4</v>
      </c>
      <c r="V19" s="44">
        <f t="shared" si="0"/>
        <v>5.4563083584587391</v>
      </c>
      <c r="W19" s="223">
        <v>23</v>
      </c>
      <c r="X19" s="22">
        <v>116.24154559026832</v>
      </c>
    </row>
    <row r="20" spans="1:24" s="17" customFormat="1" ht="15.6" customHeight="1">
      <c r="A20" s="274"/>
      <c r="B20" s="47">
        <v>4</v>
      </c>
      <c r="C20" s="226">
        <v>3.77</v>
      </c>
      <c r="D20" s="226">
        <v>1.74</v>
      </c>
      <c r="E20" s="223">
        <v>49.1</v>
      </c>
      <c r="F20" s="221">
        <v>546403</v>
      </c>
      <c r="G20" s="221">
        <v>299529</v>
      </c>
      <c r="H20" s="221">
        <v>76520</v>
      </c>
      <c r="I20" s="221">
        <v>6291</v>
      </c>
      <c r="J20" s="221">
        <v>29762</v>
      </c>
      <c r="K20" s="221">
        <v>7761</v>
      </c>
      <c r="L20" s="221">
        <v>16662</v>
      </c>
      <c r="M20" s="221">
        <v>10066</v>
      </c>
      <c r="N20" s="221">
        <v>32609</v>
      </c>
      <c r="O20" s="221">
        <v>14939</v>
      </c>
      <c r="P20" s="221">
        <v>25398</v>
      </c>
      <c r="Q20" s="221">
        <v>79523</v>
      </c>
      <c r="R20" s="221">
        <v>415465</v>
      </c>
      <c r="S20" s="221">
        <v>115936</v>
      </c>
      <c r="T20" s="221">
        <v>80214</v>
      </c>
      <c r="U20" s="223">
        <v>72.099999999999994</v>
      </c>
      <c r="V20" s="44">
        <f t="shared" si="0"/>
        <v>19.307041507708231</v>
      </c>
      <c r="W20" s="223">
        <v>25.5</v>
      </c>
      <c r="X20" s="22">
        <v>101.19810468996955</v>
      </c>
    </row>
    <row r="21" spans="1:24" s="17" customFormat="1" ht="15.6" customHeight="1">
      <c r="A21" s="274"/>
      <c r="B21" s="47">
        <v>5</v>
      </c>
      <c r="C21" s="226">
        <v>3.87</v>
      </c>
      <c r="D21" s="226">
        <v>1.97</v>
      </c>
      <c r="E21" s="223">
        <v>48.9</v>
      </c>
      <c r="F21" s="221">
        <v>503914</v>
      </c>
      <c r="G21" s="221">
        <v>294113</v>
      </c>
      <c r="H21" s="221">
        <v>89960</v>
      </c>
      <c r="I21" s="221">
        <v>3216</v>
      </c>
      <c r="J21" s="221">
        <v>25374</v>
      </c>
      <c r="K21" s="221">
        <v>9228</v>
      </c>
      <c r="L21" s="221">
        <v>12100</v>
      </c>
      <c r="M21" s="221">
        <v>7835</v>
      </c>
      <c r="N21" s="221">
        <v>50205</v>
      </c>
      <c r="O21" s="221">
        <v>19690</v>
      </c>
      <c r="P21" s="221">
        <v>29465</v>
      </c>
      <c r="Q21" s="221">
        <v>47039</v>
      </c>
      <c r="R21" s="221">
        <v>373535</v>
      </c>
      <c r="S21" s="221">
        <v>79422</v>
      </c>
      <c r="T21" s="221">
        <v>68439</v>
      </c>
      <c r="U21" s="223">
        <v>78.7</v>
      </c>
      <c r="V21" s="44">
        <f t="shared" si="0"/>
        <v>18.321977860173746</v>
      </c>
      <c r="W21" s="223">
        <v>30.6</v>
      </c>
      <c r="X21" s="22">
        <v>99.36826873084415</v>
      </c>
    </row>
    <row r="22" spans="1:24" s="17" customFormat="1" ht="15.6" customHeight="1">
      <c r="A22" s="274"/>
      <c r="B22" s="47">
        <v>6</v>
      </c>
      <c r="C22" s="226">
        <v>3.67</v>
      </c>
      <c r="D22" s="226">
        <v>1.94</v>
      </c>
      <c r="E22" s="223">
        <v>49</v>
      </c>
      <c r="F22" s="221">
        <v>899623</v>
      </c>
      <c r="G22" s="221">
        <v>330371</v>
      </c>
      <c r="H22" s="221">
        <v>84332</v>
      </c>
      <c r="I22" s="221">
        <v>3864</v>
      </c>
      <c r="J22" s="221">
        <v>21759</v>
      </c>
      <c r="K22" s="221">
        <v>16218</v>
      </c>
      <c r="L22" s="221">
        <v>13439</v>
      </c>
      <c r="M22" s="221">
        <v>7741</v>
      </c>
      <c r="N22" s="221">
        <v>83492</v>
      </c>
      <c r="O22" s="221">
        <v>12040</v>
      </c>
      <c r="P22" s="221">
        <v>31162</v>
      </c>
      <c r="Q22" s="221">
        <v>56322</v>
      </c>
      <c r="R22" s="221">
        <v>754731</v>
      </c>
      <c r="S22" s="221">
        <v>424361</v>
      </c>
      <c r="T22" s="221">
        <v>412920</v>
      </c>
      <c r="U22" s="223">
        <v>43.8</v>
      </c>
      <c r="V22" s="44">
        <f t="shared" si="0"/>
        <v>54.710883745334428</v>
      </c>
      <c r="W22" s="223">
        <v>25.5</v>
      </c>
      <c r="X22" s="22">
        <v>111.61830421939089</v>
      </c>
    </row>
    <row r="23" spans="1:24" s="17" customFormat="1" ht="15.6" customHeight="1">
      <c r="A23" s="274"/>
      <c r="B23" s="47">
        <v>7</v>
      </c>
      <c r="C23" s="226">
        <v>3.64</v>
      </c>
      <c r="D23" s="226">
        <v>1.98</v>
      </c>
      <c r="E23" s="223">
        <v>48.2</v>
      </c>
      <c r="F23" s="221">
        <v>837707</v>
      </c>
      <c r="G23" s="221">
        <v>412254</v>
      </c>
      <c r="H23" s="221">
        <v>83082</v>
      </c>
      <c r="I23" s="221">
        <v>4621</v>
      </c>
      <c r="J23" s="221">
        <v>21260</v>
      </c>
      <c r="K23" s="221">
        <v>13247</v>
      </c>
      <c r="L23" s="221">
        <v>11212</v>
      </c>
      <c r="M23" s="221">
        <v>12540</v>
      </c>
      <c r="N23" s="221">
        <v>142121</v>
      </c>
      <c r="O23" s="221">
        <v>14142</v>
      </c>
      <c r="P23" s="221">
        <v>28169</v>
      </c>
      <c r="Q23" s="221">
        <v>81860</v>
      </c>
      <c r="R23" s="221">
        <v>721401</v>
      </c>
      <c r="S23" s="221">
        <v>309147</v>
      </c>
      <c r="T23" s="221">
        <v>233703</v>
      </c>
      <c r="U23" s="223">
        <v>57.1</v>
      </c>
      <c r="V23" s="44">
        <f t="shared" si="0"/>
        <v>32.395713341123731</v>
      </c>
      <c r="W23" s="223">
        <v>20.2</v>
      </c>
      <c r="X23" s="22">
        <v>139.2830859478004</v>
      </c>
    </row>
    <row r="24" spans="1:24" s="17" customFormat="1" ht="15.6" customHeight="1">
      <c r="A24" s="274"/>
      <c r="B24" s="47">
        <v>8</v>
      </c>
      <c r="C24" s="226">
        <v>3.52</v>
      </c>
      <c r="D24" s="226">
        <v>1.97</v>
      </c>
      <c r="E24" s="223">
        <v>49.3</v>
      </c>
      <c r="F24" s="221">
        <v>577984</v>
      </c>
      <c r="G24" s="221">
        <v>280608</v>
      </c>
      <c r="H24" s="221">
        <v>80470</v>
      </c>
      <c r="I24" s="221">
        <v>3243</v>
      </c>
      <c r="J24" s="221">
        <v>21198</v>
      </c>
      <c r="K24" s="221">
        <v>27826</v>
      </c>
      <c r="L24" s="221">
        <v>7153</v>
      </c>
      <c r="M24" s="221">
        <v>15627</v>
      </c>
      <c r="N24" s="221">
        <v>41894</v>
      </c>
      <c r="O24" s="221">
        <v>6115</v>
      </c>
      <c r="P24" s="221">
        <v>27100</v>
      </c>
      <c r="Q24" s="221">
        <v>49981</v>
      </c>
      <c r="R24" s="221">
        <v>477180</v>
      </c>
      <c r="S24" s="221">
        <v>196572</v>
      </c>
      <c r="T24" s="221">
        <v>164817</v>
      </c>
      <c r="U24" s="223">
        <v>58.8</v>
      </c>
      <c r="V24" s="44">
        <f t="shared" si="0"/>
        <v>34.539796303281776</v>
      </c>
      <c r="W24" s="223">
        <v>28.7</v>
      </c>
      <c r="X24" s="22">
        <v>94.805503843844761</v>
      </c>
    </row>
    <row r="25" spans="1:24" s="17" customFormat="1" ht="15.6" customHeight="1">
      <c r="A25" s="274"/>
      <c r="B25" s="47">
        <v>9</v>
      </c>
      <c r="C25" s="226">
        <v>3.56</v>
      </c>
      <c r="D25" s="226">
        <v>1.88</v>
      </c>
      <c r="E25" s="223">
        <v>49.2</v>
      </c>
      <c r="F25" s="221">
        <v>534969</v>
      </c>
      <c r="G25" s="221">
        <v>351407</v>
      </c>
      <c r="H25" s="221">
        <v>83509</v>
      </c>
      <c r="I25" s="221">
        <v>3324</v>
      </c>
      <c r="J25" s="221">
        <v>23204</v>
      </c>
      <c r="K25" s="221">
        <v>10439</v>
      </c>
      <c r="L25" s="221">
        <v>9850</v>
      </c>
      <c r="M25" s="221">
        <v>11200</v>
      </c>
      <c r="N25" s="221">
        <v>97985</v>
      </c>
      <c r="O25" s="221">
        <v>13132</v>
      </c>
      <c r="P25" s="221">
        <v>40456</v>
      </c>
      <c r="Q25" s="221">
        <v>58308</v>
      </c>
      <c r="R25" s="221">
        <v>453964</v>
      </c>
      <c r="S25" s="221">
        <v>102557</v>
      </c>
      <c r="T25" s="221">
        <v>114201</v>
      </c>
      <c r="U25" s="223">
        <v>77.400000000000006</v>
      </c>
      <c r="V25" s="44">
        <f t="shared" si="0"/>
        <v>25.156400066965663</v>
      </c>
      <c r="W25" s="223">
        <v>23.8</v>
      </c>
      <c r="X25" s="22">
        <v>118.72547357614165</v>
      </c>
    </row>
    <row r="26" spans="1:24" s="17" customFormat="1" ht="15.6" customHeight="1">
      <c r="A26" s="274"/>
      <c r="B26" s="48">
        <v>10</v>
      </c>
      <c r="C26" s="226">
        <v>3.43</v>
      </c>
      <c r="D26" s="226">
        <v>1.84</v>
      </c>
      <c r="E26" s="223">
        <v>50.7</v>
      </c>
      <c r="F26" s="221">
        <v>623221</v>
      </c>
      <c r="G26" s="221">
        <v>348186</v>
      </c>
      <c r="H26" s="221">
        <v>77546</v>
      </c>
      <c r="I26" s="221">
        <v>6465</v>
      </c>
      <c r="J26" s="221">
        <v>24156</v>
      </c>
      <c r="K26" s="221">
        <v>11709</v>
      </c>
      <c r="L26" s="221">
        <v>13202</v>
      </c>
      <c r="M26" s="221">
        <v>13229</v>
      </c>
      <c r="N26" s="221">
        <v>45647</v>
      </c>
      <c r="O26" s="221">
        <v>28275</v>
      </c>
      <c r="P26" s="221">
        <v>34089</v>
      </c>
      <c r="Q26" s="221">
        <v>93870</v>
      </c>
      <c r="R26" s="221">
        <v>558269</v>
      </c>
      <c r="S26" s="221">
        <v>210083</v>
      </c>
      <c r="T26" s="221">
        <v>140783</v>
      </c>
      <c r="U26" s="223">
        <v>62.4</v>
      </c>
      <c r="V26" s="44">
        <f t="shared" si="0"/>
        <v>25.217771361118029</v>
      </c>
      <c r="W26" s="223">
        <v>22.3</v>
      </c>
      <c r="X26" s="22">
        <v>117.63723472378882</v>
      </c>
    </row>
    <row r="27" spans="1:24" s="17" customFormat="1" ht="15.6" customHeight="1">
      <c r="A27" s="274"/>
      <c r="B27" s="48">
        <v>11</v>
      </c>
      <c r="C27" s="226">
        <v>3.16</v>
      </c>
      <c r="D27" s="226">
        <v>1.76</v>
      </c>
      <c r="E27" s="223">
        <v>52.4</v>
      </c>
      <c r="F27" s="221">
        <v>510618</v>
      </c>
      <c r="G27" s="221">
        <v>263951</v>
      </c>
      <c r="H27" s="221">
        <v>70083</v>
      </c>
      <c r="I27" s="221">
        <v>4552</v>
      </c>
      <c r="J27" s="221">
        <v>23454</v>
      </c>
      <c r="K27" s="221">
        <v>7410</v>
      </c>
      <c r="L27" s="221">
        <v>9311</v>
      </c>
      <c r="M27" s="221">
        <v>7388</v>
      </c>
      <c r="N27" s="221">
        <v>41272</v>
      </c>
      <c r="O27" s="221">
        <v>10256</v>
      </c>
      <c r="P27" s="221">
        <v>23878</v>
      </c>
      <c r="Q27" s="221">
        <v>66347</v>
      </c>
      <c r="R27" s="221">
        <v>432629</v>
      </c>
      <c r="S27" s="221">
        <v>168678</v>
      </c>
      <c r="T27" s="221">
        <v>128096</v>
      </c>
      <c r="U27" s="223">
        <v>61</v>
      </c>
      <c r="V27" s="44">
        <f t="shared" si="0"/>
        <v>29.608740976679787</v>
      </c>
      <c r="W27" s="223">
        <v>26.6</v>
      </c>
      <c r="X27" s="22">
        <v>89.177812268669001</v>
      </c>
    </row>
    <row r="28" spans="1:24" s="17" customFormat="1" ht="15.6" customHeight="1">
      <c r="A28" s="275"/>
      <c r="B28" s="49">
        <v>12</v>
      </c>
      <c r="C28" s="227">
        <v>3.14</v>
      </c>
      <c r="D28" s="227">
        <v>1.8</v>
      </c>
      <c r="E28" s="224">
        <v>54.8</v>
      </c>
      <c r="F28" s="222">
        <v>1277324</v>
      </c>
      <c r="G28" s="222">
        <v>305554</v>
      </c>
      <c r="H28" s="222">
        <v>91223</v>
      </c>
      <c r="I28" s="222">
        <v>4387</v>
      </c>
      <c r="J28" s="222">
        <v>28796</v>
      </c>
      <c r="K28" s="222">
        <v>11393</v>
      </c>
      <c r="L28" s="222">
        <v>16191</v>
      </c>
      <c r="M28" s="222">
        <v>10615</v>
      </c>
      <c r="N28" s="222">
        <v>42522</v>
      </c>
      <c r="O28" s="222">
        <v>5157</v>
      </c>
      <c r="P28" s="222">
        <v>27238</v>
      </c>
      <c r="Q28" s="222">
        <v>68031</v>
      </c>
      <c r="R28" s="222">
        <v>1112155</v>
      </c>
      <c r="S28" s="222">
        <v>806601</v>
      </c>
      <c r="T28" s="222">
        <v>760085</v>
      </c>
      <c r="U28" s="224">
        <v>27.5</v>
      </c>
      <c r="V28" s="225">
        <f t="shared" si="0"/>
        <v>68.343441336864018</v>
      </c>
      <c r="W28" s="224">
        <v>29.9</v>
      </c>
      <c r="X28" s="35">
        <v>103.23369583726102</v>
      </c>
    </row>
    <row r="29" spans="1:24">
      <c r="A29" s="50" t="s">
        <v>169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2" t="s">
        <v>170</v>
      </c>
    </row>
    <row r="31" spans="1:24" ht="14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4.25">
      <c r="A32" s="2"/>
      <c r="B32" s="2"/>
      <c r="C32" s="2"/>
      <c r="D32" s="2"/>
      <c r="E32" s="2"/>
      <c r="F32" s="2"/>
      <c r="G32" s="5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</sheetData>
  <mergeCells count="15">
    <mergeCell ref="A6:A10"/>
    <mergeCell ref="A11:A28"/>
    <mergeCell ref="A1:X1"/>
    <mergeCell ref="A3:B4"/>
    <mergeCell ref="C3:C4"/>
    <mergeCell ref="D3:D4"/>
    <mergeCell ref="E3:E4"/>
    <mergeCell ref="F3:F4"/>
    <mergeCell ref="G3:G4"/>
    <mergeCell ref="R3:R4"/>
    <mergeCell ref="S3:S4"/>
    <mergeCell ref="U3:U4"/>
    <mergeCell ref="V3:V4"/>
    <mergeCell ref="W3:W4"/>
    <mergeCell ref="X3:X4"/>
  </mergeCells>
  <phoneticPr fontId="8"/>
  <printOptions horizontalCentered="1"/>
  <pageMargins left="0.78740157480314965" right="0.59055118110236227" top="0.59055118110236227" bottom="0.39370078740157483" header="0.31496062992125984" footer="0.19685039370078741"/>
  <pageSetup paperSize="9" scale="98" orientation="landscape" r:id="rId1"/>
  <headerFooter alignWithMargins="0">
    <oddHeader>&amp;R&amp;"ＭＳ ゴシック,標準"&amp;11 &amp;"BIZ UDゴシック,標準"8. 物価・消費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0"/>
  <sheetViews>
    <sheetView zoomScale="95" zoomScaleNormal="95" workbookViewId="0">
      <selection sqref="A1:R1"/>
    </sheetView>
  </sheetViews>
  <sheetFormatPr defaultRowHeight="13.5"/>
  <cols>
    <col min="1" max="1" width="3.5" style="54" customWidth="1"/>
    <col min="2" max="2" width="7.125" style="54" customWidth="1"/>
    <col min="3" max="3" width="6" style="54" bestFit="1" customWidth="1"/>
    <col min="4" max="4" width="6.75" style="54" bestFit="1" customWidth="1"/>
    <col min="5" max="5" width="6" style="54" bestFit="1" customWidth="1"/>
    <col min="6" max="6" width="8.125" style="54" customWidth="1"/>
    <col min="7" max="16" width="7.875" style="54" customWidth="1"/>
    <col min="17" max="17" width="5.625" style="54" customWidth="1"/>
    <col min="18" max="18" width="5.875" style="54" customWidth="1"/>
    <col min="19" max="16384" width="9" style="54"/>
  </cols>
  <sheetData>
    <row r="1" spans="1:18" ht="21">
      <c r="A1" s="228" t="s">
        <v>171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18" ht="39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" customHeight="1">
      <c r="A3" s="290" t="s">
        <v>146</v>
      </c>
      <c r="B3" s="290"/>
      <c r="C3" s="292" t="s">
        <v>147</v>
      </c>
      <c r="D3" s="292" t="s">
        <v>148</v>
      </c>
      <c r="E3" s="292" t="s">
        <v>149</v>
      </c>
      <c r="F3" s="294" t="s">
        <v>151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292" t="s">
        <v>156</v>
      </c>
      <c r="R3" s="286" t="s">
        <v>197</v>
      </c>
    </row>
    <row r="4" spans="1:18" ht="32.25" customHeight="1">
      <c r="A4" s="291"/>
      <c r="B4" s="291"/>
      <c r="C4" s="293"/>
      <c r="D4" s="293"/>
      <c r="E4" s="293"/>
      <c r="F4" s="295"/>
      <c r="G4" s="56" t="s">
        <v>14</v>
      </c>
      <c r="H4" s="56" t="s">
        <v>15</v>
      </c>
      <c r="I4" s="57" t="s">
        <v>157</v>
      </c>
      <c r="J4" s="57" t="s">
        <v>158</v>
      </c>
      <c r="K4" s="57" t="s">
        <v>172</v>
      </c>
      <c r="L4" s="56" t="s">
        <v>19</v>
      </c>
      <c r="M4" s="57" t="s">
        <v>160</v>
      </c>
      <c r="N4" s="57" t="s">
        <v>21</v>
      </c>
      <c r="O4" s="57" t="s">
        <v>161</v>
      </c>
      <c r="P4" s="57" t="s">
        <v>162</v>
      </c>
      <c r="Q4" s="296"/>
      <c r="R4" s="287"/>
    </row>
    <row r="5" spans="1:18" s="59" customFormat="1" ht="15.6" customHeight="1">
      <c r="A5" s="12"/>
      <c r="B5" s="13"/>
      <c r="C5" s="58" t="s">
        <v>164</v>
      </c>
      <c r="D5" s="58" t="s">
        <v>164</v>
      </c>
      <c r="E5" s="58" t="s">
        <v>165</v>
      </c>
      <c r="F5" s="58" t="s">
        <v>167</v>
      </c>
      <c r="G5" s="58" t="s">
        <v>166</v>
      </c>
      <c r="H5" s="58" t="s">
        <v>166</v>
      </c>
      <c r="I5" s="58" t="s">
        <v>166</v>
      </c>
      <c r="J5" s="58" t="s">
        <v>166</v>
      </c>
      <c r="K5" s="58" t="s">
        <v>166</v>
      </c>
      <c r="L5" s="58" t="s">
        <v>166</v>
      </c>
      <c r="M5" s="58" t="s">
        <v>166</v>
      </c>
      <c r="N5" s="58" t="s">
        <v>166</v>
      </c>
      <c r="O5" s="58" t="s">
        <v>166</v>
      </c>
      <c r="P5" s="58" t="s">
        <v>166</v>
      </c>
      <c r="Q5" s="58" t="s">
        <v>168</v>
      </c>
      <c r="R5" s="58"/>
    </row>
    <row r="6" spans="1:18" s="59" customFormat="1" ht="15.6" customHeight="1">
      <c r="A6" s="274" t="s">
        <v>2</v>
      </c>
      <c r="B6" s="200" t="s">
        <v>201</v>
      </c>
      <c r="C6" s="60">
        <v>2.98</v>
      </c>
      <c r="D6" s="60">
        <v>1.35</v>
      </c>
      <c r="E6" s="61">
        <v>59.3</v>
      </c>
      <c r="F6" s="62">
        <v>287315</v>
      </c>
      <c r="G6" s="63">
        <v>73977</v>
      </c>
      <c r="H6" s="64">
        <v>16915</v>
      </c>
      <c r="I6" s="64">
        <v>22019</v>
      </c>
      <c r="J6" s="64">
        <v>10839</v>
      </c>
      <c r="K6" s="64">
        <v>10791</v>
      </c>
      <c r="L6" s="64">
        <v>13227</v>
      </c>
      <c r="M6" s="64">
        <v>42107</v>
      </c>
      <c r="N6" s="64">
        <v>11785</v>
      </c>
      <c r="O6" s="64">
        <v>27581</v>
      </c>
      <c r="P6" s="64">
        <v>58074</v>
      </c>
      <c r="Q6" s="65">
        <v>25.7</v>
      </c>
      <c r="R6" s="61">
        <v>103.897726002551</v>
      </c>
    </row>
    <row r="7" spans="1:18" s="59" customFormat="1" ht="15.6" customHeight="1">
      <c r="A7" s="274"/>
      <c r="B7" s="200" t="s">
        <v>191</v>
      </c>
      <c r="C7" s="60">
        <v>2.97</v>
      </c>
      <c r="D7" s="60">
        <v>1.34</v>
      </c>
      <c r="E7" s="61">
        <v>59.4</v>
      </c>
      <c r="F7" s="62">
        <v>293379</v>
      </c>
      <c r="G7" s="63">
        <v>75258</v>
      </c>
      <c r="H7" s="64">
        <v>17094</v>
      </c>
      <c r="I7" s="64">
        <v>21951</v>
      </c>
      <c r="J7" s="64">
        <v>11486</v>
      </c>
      <c r="K7" s="64">
        <v>10779</v>
      </c>
      <c r="L7" s="64">
        <v>13933</v>
      </c>
      <c r="M7" s="64">
        <v>43632</v>
      </c>
      <c r="N7" s="64">
        <v>11492</v>
      </c>
      <c r="O7" s="64">
        <v>29343</v>
      </c>
      <c r="P7" s="64">
        <v>58412</v>
      </c>
      <c r="Q7" s="65">
        <v>25.7</v>
      </c>
      <c r="R7" s="61">
        <v>105.560113123637</v>
      </c>
    </row>
    <row r="8" spans="1:18" s="59" customFormat="1" ht="15.6" customHeight="1">
      <c r="A8" s="274"/>
      <c r="B8" s="201">
        <v>2</v>
      </c>
      <c r="C8" s="60">
        <v>2.95</v>
      </c>
      <c r="D8" s="60">
        <v>1.34</v>
      </c>
      <c r="E8" s="61">
        <v>59.7</v>
      </c>
      <c r="F8" s="62">
        <v>277926</v>
      </c>
      <c r="G8" s="63">
        <v>76440</v>
      </c>
      <c r="H8" s="64">
        <v>17365</v>
      </c>
      <c r="I8" s="64">
        <v>21836</v>
      </c>
      <c r="J8" s="64">
        <v>12538</v>
      </c>
      <c r="K8" s="64">
        <v>8799</v>
      </c>
      <c r="L8" s="64">
        <v>14211</v>
      </c>
      <c r="M8" s="64">
        <v>39910</v>
      </c>
      <c r="N8" s="64">
        <v>10290</v>
      </c>
      <c r="O8" s="64">
        <v>24285</v>
      </c>
      <c r="P8" s="64">
        <v>52251</v>
      </c>
      <c r="Q8" s="65">
        <v>27.5</v>
      </c>
      <c r="R8" s="61">
        <v>100</v>
      </c>
    </row>
    <row r="9" spans="1:18" s="59" customFormat="1" ht="15.6" customHeight="1">
      <c r="A9" s="274"/>
      <c r="B9" s="201">
        <v>3</v>
      </c>
      <c r="C9" s="66">
        <v>2.93</v>
      </c>
      <c r="D9" s="66">
        <v>1.34</v>
      </c>
      <c r="E9" s="67">
        <v>60.1</v>
      </c>
      <c r="F9" s="68">
        <v>279024</v>
      </c>
      <c r="G9" s="69">
        <v>75761</v>
      </c>
      <c r="H9" s="70">
        <v>18329</v>
      </c>
      <c r="I9" s="70">
        <v>21530</v>
      </c>
      <c r="J9" s="70">
        <v>11932</v>
      </c>
      <c r="K9" s="70">
        <v>8709</v>
      </c>
      <c r="L9" s="70">
        <v>14238</v>
      </c>
      <c r="M9" s="70">
        <v>39702</v>
      </c>
      <c r="N9" s="70">
        <v>11902</v>
      </c>
      <c r="O9" s="70">
        <v>24545</v>
      </c>
      <c r="P9" s="70">
        <v>52377</v>
      </c>
      <c r="Q9" s="71">
        <v>27.2</v>
      </c>
      <c r="R9" s="61">
        <v>100.69716067309901</v>
      </c>
    </row>
    <row r="10" spans="1:18" s="59" customFormat="1" ht="15.6" customHeight="1">
      <c r="A10" s="275"/>
      <c r="B10" s="201">
        <v>4</v>
      </c>
      <c r="C10" s="72">
        <v>2.91</v>
      </c>
      <c r="D10" s="72">
        <v>1.33</v>
      </c>
      <c r="E10" s="73">
        <v>60.1</v>
      </c>
      <c r="F10" s="74">
        <v>290865</v>
      </c>
      <c r="G10" s="75">
        <v>77474</v>
      </c>
      <c r="H10" s="76">
        <v>18645</v>
      </c>
      <c r="I10" s="76">
        <v>24522</v>
      </c>
      <c r="J10" s="76">
        <v>12121</v>
      </c>
      <c r="K10" s="76">
        <v>9106</v>
      </c>
      <c r="L10" s="76">
        <v>14705</v>
      </c>
      <c r="M10" s="76">
        <v>41396</v>
      </c>
      <c r="N10" s="76">
        <v>11436</v>
      </c>
      <c r="O10" s="76">
        <v>26642</v>
      </c>
      <c r="P10" s="76">
        <v>54817</v>
      </c>
      <c r="Q10" s="77">
        <v>26.6</v>
      </c>
      <c r="R10" s="78">
        <f>F10/F8/102.7*10000</f>
        <v>101.9041439098613</v>
      </c>
    </row>
    <row r="11" spans="1:18" s="59" customFormat="1" ht="15.6" customHeight="1">
      <c r="A11" s="288" t="s">
        <v>3</v>
      </c>
      <c r="B11" s="202" t="s">
        <v>201</v>
      </c>
      <c r="C11" s="60">
        <v>3.17</v>
      </c>
      <c r="D11" s="60">
        <v>1.5</v>
      </c>
      <c r="E11" s="79">
        <v>60.5</v>
      </c>
      <c r="F11" s="62">
        <v>283352</v>
      </c>
      <c r="G11" s="62">
        <v>74240</v>
      </c>
      <c r="H11" s="62">
        <v>11937</v>
      </c>
      <c r="I11" s="62">
        <v>24929</v>
      </c>
      <c r="J11" s="62">
        <v>8853</v>
      </c>
      <c r="K11" s="62">
        <v>10640</v>
      </c>
      <c r="L11" s="62">
        <v>10336</v>
      </c>
      <c r="M11" s="62">
        <v>44709</v>
      </c>
      <c r="N11" s="62">
        <v>9340</v>
      </c>
      <c r="O11" s="62">
        <v>25546</v>
      </c>
      <c r="P11" s="62">
        <v>62822</v>
      </c>
      <c r="Q11" s="65">
        <v>26.2</v>
      </c>
      <c r="R11" s="61">
        <v>112.923374230223</v>
      </c>
    </row>
    <row r="12" spans="1:18" s="59" customFormat="1" ht="15.6" customHeight="1">
      <c r="A12" s="274"/>
      <c r="B12" s="200" t="s">
        <v>191</v>
      </c>
      <c r="C12" s="60">
        <v>3.1</v>
      </c>
      <c r="D12" s="60">
        <v>1.47</v>
      </c>
      <c r="E12" s="79">
        <v>60.1</v>
      </c>
      <c r="F12" s="62">
        <v>286636</v>
      </c>
      <c r="G12" s="62">
        <v>76582</v>
      </c>
      <c r="H12" s="62">
        <v>14360</v>
      </c>
      <c r="I12" s="62">
        <v>25639</v>
      </c>
      <c r="J12" s="62">
        <v>12412</v>
      </c>
      <c r="K12" s="62">
        <v>9321</v>
      </c>
      <c r="L12" s="62">
        <v>12517</v>
      </c>
      <c r="M12" s="62">
        <v>42775</v>
      </c>
      <c r="N12" s="62">
        <v>11039</v>
      </c>
      <c r="O12" s="62">
        <v>24358</v>
      </c>
      <c r="P12" s="62">
        <v>57634</v>
      </c>
      <c r="Q12" s="65">
        <v>26.7</v>
      </c>
      <c r="R12" s="61">
        <v>113.088671510523</v>
      </c>
    </row>
    <row r="13" spans="1:18" s="59" customFormat="1" ht="15.6" customHeight="1">
      <c r="A13" s="274"/>
      <c r="B13" s="201">
        <v>2</v>
      </c>
      <c r="C13" s="66">
        <v>2.88</v>
      </c>
      <c r="D13" s="66">
        <v>1.35</v>
      </c>
      <c r="E13" s="80">
        <v>62.6</v>
      </c>
      <c r="F13" s="68">
        <v>253715</v>
      </c>
      <c r="G13" s="68">
        <v>75628</v>
      </c>
      <c r="H13" s="68">
        <v>12243</v>
      </c>
      <c r="I13" s="68">
        <v>24883</v>
      </c>
      <c r="J13" s="68">
        <v>10398</v>
      </c>
      <c r="K13" s="68">
        <v>7392</v>
      </c>
      <c r="L13" s="68">
        <v>12936</v>
      </c>
      <c r="M13" s="68">
        <v>32947</v>
      </c>
      <c r="N13" s="68">
        <v>9089</v>
      </c>
      <c r="O13" s="68">
        <v>23553</v>
      </c>
      <c r="P13" s="68">
        <v>44645</v>
      </c>
      <c r="Q13" s="71">
        <v>29.8</v>
      </c>
      <c r="R13" s="61">
        <v>100</v>
      </c>
    </row>
    <row r="14" spans="1:18" s="59" customFormat="1" ht="15.6" customHeight="1">
      <c r="A14" s="289"/>
      <c r="B14" s="201">
        <v>3</v>
      </c>
      <c r="C14" s="66">
        <v>2.92</v>
      </c>
      <c r="D14" s="66">
        <v>1.3</v>
      </c>
      <c r="E14" s="67">
        <v>60.7</v>
      </c>
      <c r="F14" s="70">
        <v>252152</v>
      </c>
      <c r="G14" s="70">
        <v>72493</v>
      </c>
      <c r="H14" s="70">
        <v>14345</v>
      </c>
      <c r="I14" s="70">
        <v>25073</v>
      </c>
      <c r="J14" s="70">
        <v>10918</v>
      </c>
      <c r="K14" s="70">
        <v>6857</v>
      </c>
      <c r="L14" s="70">
        <v>11861</v>
      </c>
      <c r="M14" s="70">
        <v>34999</v>
      </c>
      <c r="N14" s="70">
        <v>9816</v>
      </c>
      <c r="O14" s="70">
        <v>22124</v>
      </c>
      <c r="P14" s="70">
        <v>43667</v>
      </c>
      <c r="Q14" s="81">
        <v>28.7</v>
      </c>
      <c r="R14" s="61">
        <v>99.983857582560603</v>
      </c>
    </row>
    <row r="15" spans="1:18" s="59" customFormat="1" ht="15.6" customHeight="1">
      <c r="A15" s="274"/>
      <c r="B15" s="201">
        <v>4</v>
      </c>
      <c r="C15" s="72">
        <v>3.05</v>
      </c>
      <c r="D15" s="72">
        <v>1.25</v>
      </c>
      <c r="E15" s="73">
        <v>62.6</v>
      </c>
      <c r="F15" s="74">
        <v>274299</v>
      </c>
      <c r="G15" s="75">
        <v>75027</v>
      </c>
      <c r="H15" s="76">
        <v>6220</v>
      </c>
      <c r="I15" s="76">
        <v>27273</v>
      </c>
      <c r="J15" s="76">
        <v>11646</v>
      </c>
      <c r="K15" s="76">
        <v>8214</v>
      </c>
      <c r="L15" s="76">
        <v>11522</v>
      </c>
      <c r="M15" s="76">
        <v>45519</v>
      </c>
      <c r="N15" s="76">
        <v>7808</v>
      </c>
      <c r="O15" s="76">
        <v>22948</v>
      </c>
      <c r="P15" s="76">
        <v>58123</v>
      </c>
      <c r="Q15" s="82">
        <v>27.4</v>
      </c>
      <c r="R15" s="78">
        <f>F15/$F$13/101.9*10000</f>
        <v>106.09719354494274</v>
      </c>
    </row>
    <row r="16" spans="1:18" s="59" customFormat="1" ht="15.6" customHeight="1">
      <c r="A16" s="274"/>
      <c r="B16" s="203" t="s">
        <v>202</v>
      </c>
      <c r="C16" s="60"/>
      <c r="D16" s="60"/>
      <c r="E16" s="61"/>
      <c r="F16" s="62"/>
      <c r="G16" s="63"/>
      <c r="H16" s="64"/>
      <c r="I16" s="64"/>
      <c r="J16" s="64"/>
      <c r="K16" s="64"/>
      <c r="L16" s="64"/>
      <c r="M16" s="64"/>
      <c r="N16" s="64"/>
      <c r="O16" s="64"/>
      <c r="P16" s="64"/>
      <c r="Q16" s="83"/>
      <c r="R16" s="61"/>
    </row>
    <row r="17" spans="1:19" s="59" customFormat="1" ht="15.6" customHeight="1">
      <c r="A17" s="274"/>
      <c r="B17" s="47">
        <v>1</v>
      </c>
      <c r="C17" s="84">
        <v>2.89</v>
      </c>
      <c r="D17" s="84">
        <v>1.2</v>
      </c>
      <c r="E17" s="85">
        <v>62</v>
      </c>
      <c r="F17" s="86">
        <v>263923</v>
      </c>
      <c r="G17" s="86">
        <v>71502</v>
      </c>
      <c r="H17" s="86">
        <v>6835</v>
      </c>
      <c r="I17" s="86">
        <v>33021</v>
      </c>
      <c r="J17" s="86">
        <v>7999</v>
      </c>
      <c r="K17" s="86">
        <v>7890</v>
      </c>
      <c r="L17" s="86">
        <v>13779</v>
      </c>
      <c r="M17" s="86">
        <v>28142</v>
      </c>
      <c r="N17" s="86">
        <v>11620</v>
      </c>
      <c r="O17" s="86">
        <v>18584</v>
      </c>
      <c r="P17" s="86">
        <v>64551</v>
      </c>
      <c r="Q17" s="87">
        <v>27.1</v>
      </c>
      <c r="R17" s="61">
        <f t="shared" ref="R17:R28" si="0">F17/$F$13/101.9*10000</f>
        <v>102.08381952526959</v>
      </c>
    </row>
    <row r="18" spans="1:19" s="59" customFormat="1" ht="15.6" customHeight="1">
      <c r="A18" s="274"/>
      <c r="B18" s="47">
        <v>2</v>
      </c>
      <c r="C18" s="84">
        <v>2.89</v>
      </c>
      <c r="D18" s="84">
        <v>1.1200000000000001</v>
      </c>
      <c r="E18" s="85">
        <v>63.6</v>
      </c>
      <c r="F18" s="86">
        <v>207959</v>
      </c>
      <c r="G18" s="86">
        <v>66715</v>
      </c>
      <c r="H18" s="86">
        <v>2859</v>
      </c>
      <c r="I18" s="86">
        <v>34135</v>
      </c>
      <c r="J18" s="86">
        <v>9679</v>
      </c>
      <c r="K18" s="86">
        <v>5234</v>
      </c>
      <c r="L18" s="86">
        <v>11033</v>
      </c>
      <c r="M18" s="86">
        <v>23273</v>
      </c>
      <c r="N18" s="86">
        <v>6105</v>
      </c>
      <c r="O18" s="86">
        <v>16602</v>
      </c>
      <c r="P18" s="86">
        <v>32322</v>
      </c>
      <c r="Q18" s="87">
        <v>32.1</v>
      </c>
      <c r="R18" s="61">
        <f t="shared" si="0"/>
        <v>80.437282937279207</v>
      </c>
    </row>
    <row r="19" spans="1:19" s="59" customFormat="1" ht="15.6" customHeight="1">
      <c r="A19" s="274"/>
      <c r="B19" s="47">
        <v>3</v>
      </c>
      <c r="C19" s="84">
        <v>2.91</v>
      </c>
      <c r="D19" s="84">
        <v>1.0900000000000001</v>
      </c>
      <c r="E19" s="85">
        <v>62.4</v>
      </c>
      <c r="F19" s="86">
        <v>289518</v>
      </c>
      <c r="G19" s="86">
        <v>73898</v>
      </c>
      <c r="H19" s="86">
        <v>8328</v>
      </c>
      <c r="I19" s="86">
        <v>32128</v>
      </c>
      <c r="J19" s="86">
        <v>7936</v>
      </c>
      <c r="K19" s="86">
        <v>7288</v>
      </c>
      <c r="L19" s="86">
        <v>10985</v>
      </c>
      <c r="M19" s="86">
        <v>68787</v>
      </c>
      <c r="N19" s="86">
        <v>5412</v>
      </c>
      <c r="O19" s="86">
        <v>18363</v>
      </c>
      <c r="P19" s="86">
        <v>56393</v>
      </c>
      <c r="Q19" s="87">
        <v>25.5</v>
      </c>
      <c r="R19" s="61">
        <f t="shared" si="0"/>
        <v>111.98381066188624</v>
      </c>
    </row>
    <row r="20" spans="1:19" s="59" customFormat="1" ht="15.6" customHeight="1">
      <c r="A20" s="274"/>
      <c r="B20" s="47">
        <v>4</v>
      </c>
      <c r="C20" s="84">
        <v>3.16</v>
      </c>
      <c r="D20" s="84">
        <v>1.17</v>
      </c>
      <c r="E20" s="85">
        <v>61.6</v>
      </c>
      <c r="F20" s="86">
        <v>245014</v>
      </c>
      <c r="G20" s="86">
        <v>72544</v>
      </c>
      <c r="H20" s="86">
        <v>4541</v>
      </c>
      <c r="I20" s="86">
        <v>30152</v>
      </c>
      <c r="J20" s="86">
        <v>6844</v>
      </c>
      <c r="K20" s="86">
        <v>9841</v>
      </c>
      <c r="L20" s="86">
        <v>8937</v>
      </c>
      <c r="M20" s="86">
        <v>25175</v>
      </c>
      <c r="N20" s="86">
        <v>8817</v>
      </c>
      <c r="O20" s="86">
        <v>21782</v>
      </c>
      <c r="P20" s="86">
        <v>56383</v>
      </c>
      <c r="Q20" s="87">
        <v>29.6</v>
      </c>
      <c r="R20" s="61">
        <f t="shared" si="0"/>
        <v>94.76993273479161</v>
      </c>
    </row>
    <row r="21" spans="1:19" s="59" customFormat="1" ht="15.6" customHeight="1">
      <c r="A21" s="274"/>
      <c r="B21" s="47">
        <v>5</v>
      </c>
      <c r="C21" s="84">
        <v>3.33</v>
      </c>
      <c r="D21" s="84">
        <v>1.3</v>
      </c>
      <c r="E21" s="85">
        <v>61.2</v>
      </c>
      <c r="F21" s="86">
        <v>258527</v>
      </c>
      <c r="G21" s="86">
        <v>81975</v>
      </c>
      <c r="H21" s="86">
        <v>4852</v>
      </c>
      <c r="I21" s="86">
        <v>26235</v>
      </c>
      <c r="J21" s="86">
        <v>7827</v>
      </c>
      <c r="K21" s="86">
        <v>7846</v>
      </c>
      <c r="L21" s="86">
        <v>9268</v>
      </c>
      <c r="M21" s="86">
        <v>39462</v>
      </c>
      <c r="N21" s="86">
        <v>10760</v>
      </c>
      <c r="O21" s="86">
        <v>26644</v>
      </c>
      <c r="P21" s="86">
        <v>43658</v>
      </c>
      <c r="Q21" s="87">
        <v>31.7</v>
      </c>
      <c r="R21" s="61">
        <f t="shared" si="0"/>
        <v>99.996679373943806</v>
      </c>
    </row>
    <row r="22" spans="1:19" s="59" customFormat="1" ht="15.6" customHeight="1">
      <c r="A22" s="274"/>
      <c r="B22" s="47">
        <v>6</v>
      </c>
      <c r="C22" s="84">
        <v>3.18</v>
      </c>
      <c r="D22" s="84">
        <v>1.28</v>
      </c>
      <c r="E22" s="85">
        <v>61.4</v>
      </c>
      <c r="F22" s="86">
        <v>331299</v>
      </c>
      <c r="G22" s="86">
        <v>76952</v>
      </c>
      <c r="H22" s="86">
        <v>5981</v>
      </c>
      <c r="I22" s="86">
        <v>22212</v>
      </c>
      <c r="J22" s="86">
        <v>16764</v>
      </c>
      <c r="K22" s="86">
        <v>10414</v>
      </c>
      <c r="L22" s="86">
        <v>9743</v>
      </c>
      <c r="M22" s="86">
        <v>57942</v>
      </c>
      <c r="N22" s="86">
        <v>7453</v>
      </c>
      <c r="O22" s="86">
        <v>28028</v>
      </c>
      <c r="P22" s="86">
        <v>95810</v>
      </c>
      <c r="Q22" s="87">
        <v>23.2</v>
      </c>
      <c r="R22" s="61">
        <f t="shared" si="0"/>
        <v>128.14444866458129</v>
      </c>
    </row>
    <row r="23" spans="1:19" s="59" customFormat="1" ht="15.6" customHeight="1">
      <c r="A23" s="274"/>
      <c r="B23" s="47">
        <v>7</v>
      </c>
      <c r="C23" s="84">
        <v>3.24</v>
      </c>
      <c r="D23" s="84">
        <v>1.32</v>
      </c>
      <c r="E23" s="85">
        <v>61.5</v>
      </c>
      <c r="F23" s="86">
        <v>319481</v>
      </c>
      <c r="G23" s="86">
        <v>76999</v>
      </c>
      <c r="H23" s="86">
        <v>9235</v>
      </c>
      <c r="I23" s="86">
        <v>21536</v>
      </c>
      <c r="J23" s="86">
        <v>10265</v>
      </c>
      <c r="K23" s="86">
        <v>8310</v>
      </c>
      <c r="L23" s="86">
        <v>14303</v>
      </c>
      <c r="M23" s="86">
        <v>78447</v>
      </c>
      <c r="N23" s="86">
        <v>8301</v>
      </c>
      <c r="O23" s="86">
        <v>21884</v>
      </c>
      <c r="P23" s="86">
        <v>70200</v>
      </c>
      <c r="Q23" s="87">
        <v>24.1</v>
      </c>
      <c r="R23" s="61">
        <f t="shared" si="0"/>
        <v>123.57331776977624</v>
      </c>
    </row>
    <row r="24" spans="1:19" s="59" customFormat="1" ht="15.6" customHeight="1">
      <c r="A24" s="274"/>
      <c r="B24" s="47">
        <v>8</v>
      </c>
      <c r="C24" s="84">
        <v>3.16</v>
      </c>
      <c r="D24" s="84">
        <v>1.39</v>
      </c>
      <c r="E24" s="85">
        <v>61</v>
      </c>
      <c r="F24" s="86">
        <v>287161</v>
      </c>
      <c r="G24" s="86">
        <v>78262</v>
      </c>
      <c r="H24" s="86">
        <v>4518</v>
      </c>
      <c r="I24" s="86">
        <v>23718</v>
      </c>
      <c r="J24" s="86">
        <v>20365</v>
      </c>
      <c r="K24" s="86">
        <v>5158</v>
      </c>
      <c r="L24" s="86">
        <v>11681</v>
      </c>
      <c r="M24" s="86">
        <v>66811</v>
      </c>
      <c r="N24" s="86">
        <v>4589</v>
      </c>
      <c r="O24" s="86">
        <v>24016</v>
      </c>
      <c r="P24" s="86">
        <v>48043</v>
      </c>
      <c r="Q24" s="87">
        <v>27.3</v>
      </c>
      <c r="R24" s="61">
        <f t="shared" si="0"/>
        <v>111.07213732299172</v>
      </c>
    </row>
    <row r="25" spans="1:19" s="59" customFormat="1" ht="15.6" customHeight="1">
      <c r="A25" s="274"/>
      <c r="B25" s="47">
        <v>9</v>
      </c>
      <c r="C25" s="84">
        <v>3.12</v>
      </c>
      <c r="D25" s="84">
        <v>1.31</v>
      </c>
      <c r="E25" s="85">
        <v>61.6</v>
      </c>
      <c r="F25" s="86">
        <v>279874</v>
      </c>
      <c r="G25" s="86">
        <v>75494</v>
      </c>
      <c r="H25" s="86">
        <v>5292</v>
      </c>
      <c r="I25" s="86">
        <v>23516</v>
      </c>
      <c r="J25" s="86">
        <v>13813</v>
      </c>
      <c r="K25" s="86">
        <v>6851</v>
      </c>
      <c r="L25" s="86">
        <v>11367</v>
      </c>
      <c r="M25" s="86">
        <v>59840</v>
      </c>
      <c r="N25" s="86">
        <v>7931</v>
      </c>
      <c r="O25" s="86">
        <v>29070</v>
      </c>
      <c r="P25" s="86">
        <v>46700</v>
      </c>
      <c r="Q25" s="87">
        <v>27</v>
      </c>
      <c r="R25" s="61">
        <f t="shared" si="0"/>
        <v>108.25356981322319</v>
      </c>
    </row>
    <row r="26" spans="1:19" s="59" customFormat="1" ht="15.6" customHeight="1">
      <c r="A26" s="274"/>
      <c r="B26" s="48">
        <v>10</v>
      </c>
      <c r="C26" s="84">
        <v>3</v>
      </c>
      <c r="D26" s="84">
        <v>1.25</v>
      </c>
      <c r="E26" s="85">
        <v>62.9</v>
      </c>
      <c r="F26" s="86">
        <v>298185</v>
      </c>
      <c r="G26" s="86">
        <v>74902</v>
      </c>
      <c r="H26" s="86">
        <v>9987</v>
      </c>
      <c r="I26" s="86">
        <v>24695</v>
      </c>
      <c r="J26" s="86">
        <v>12273</v>
      </c>
      <c r="K26" s="86">
        <v>11513</v>
      </c>
      <c r="L26" s="86">
        <v>11683</v>
      </c>
      <c r="M26" s="86">
        <v>34778</v>
      </c>
      <c r="N26" s="86">
        <v>14839</v>
      </c>
      <c r="O26" s="86">
        <v>27746</v>
      </c>
      <c r="P26" s="86">
        <v>75769</v>
      </c>
      <c r="Q26" s="87">
        <v>25.1</v>
      </c>
      <c r="R26" s="61">
        <f t="shared" si="0"/>
        <v>115.33615382191971</v>
      </c>
    </row>
    <row r="27" spans="1:19" s="59" customFormat="1" ht="15.6" customHeight="1">
      <c r="A27" s="274"/>
      <c r="B27" s="48">
        <v>11</v>
      </c>
      <c r="C27" s="84">
        <v>2.88</v>
      </c>
      <c r="D27" s="84">
        <v>1.24</v>
      </c>
      <c r="E27" s="85">
        <v>65.2</v>
      </c>
      <c r="F27" s="86">
        <v>237685</v>
      </c>
      <c r="G27" s="86">
        <v>66376</v>
      </c>
      <c r="H27" s="86">
        <v>6478</v>
      </c>
      <c r="I27" s="86">
        <v>25443</v>
      </c>
      <c r="J27" s="86">
        <v>12077</v>
      </c>
      <c r="K27" s="86">
        <v>6505</v>
      </c>
      <c r="L27" s="86">
        <v>10921</v>
      </c>
      <c r="M27" s="86">
        <v>31951</v>
      </c>
      <c r="N27" s="86">
        <v>5558</v>
      </c>
      <c r="O27" s="86">
        <v>20898</v>
      </c>
      <c r="P27" s="86">
        <v>51479</v>
      </c>
      <c r="Q27" s="87">
        <v>27.9</v>
      </c>
      <c r="R27" s="61">
        <f t="shared" si="0"/>
        <v>91.935119879145446</v>
      </c>
    </row>
    <row r="28" spans="1:19" s="59" customFormat="1" ht="15.6" customHeight="1">
      <c r="A28" s="275"/>
      <c r="B28" s="49">
        <v>12</v>
      </c>
      <c r="C28" s="88">
        <v>2.87</v>
      </c>
      <c r="D28" s="88">
        <v>1.27</v>
      </c>
      <c r="E28" s="89">
        <v>66.599999999999994</v>
      </c>
      <c r="F28" s="90">
        <v>272962</v>
      </c>
      <c r="G28" s="90">
        <v>84707</v>
      </c>
      <c r="H28" s="90">
        <v>5734</v>
      </c>
      <c r="I28" s="90">
        <v>30486</v>
      </c>
      <c r="J28" s="90">
        <v>13910</v>
      </c>
      <c r="K28" s="90">
        <v>11715</v>
      </c>
      <c r="L28" s="90">
        <v>14561</v>
      </c>
      <c r="M28" s="90">
        <v>31615</v>
      </c>
      <c r="N28" s="90">
        <v>2312</v>
      </c>
      <c r="O28" s="90">
        <v>21758</v>
      </c>
      <c r="P28" s="90">
        <v>56164</v>
      </c>
      <c r="Q28" s="91">
        <v>31</v>
      </c>
      <c r="R28" s="78">
        <f t="shared" si="0"/>
        <v>105.58005003450491</v>
      </c>
    </row>
    <row r="29" spans="1:19">
      <c r="A29" s="50" t="s">
        <v>169</v>
      </c>
      <c r="B29" s="50"/>
      <c r="C29" s="52"/>
      <c r="D29" s="50"/>
      <c r="E29" s="52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2" t="s">
        <v>173</v>
      </c>
      <c r="S29" s="59"/>
    </row>
    <row r="30" spans="1:19" ht="14.25">
      <c r="A30" s="2"/>
      <c r="B30" s="2"/>
      <c r="C30" s="2"/>
      <c r="D30" s="2"/>
      <c r="E30" s="2"/>
      <c r="F30" s="53"/>
      <c r="G30" s="2"/>
      <c r="H30" s="2"/>
      <c r="I30" s="2"/>
      <c r="J30" s="2"/>
      <c r="K30" s="2"/>
      <c r="L30" s="2"/>
      <c r="M30" s="2"/>
      <c r="N30" s="53"/>
      <c r="O30" s="2"/>
      <c r="P30" s="2"/>
      <c r="Q30" s="2"/>
      <c r="R30" s="2"/>
    </row>
  </sheetData>
  <mergeCells count="10">
    <mergeCell ref="A6:A10"/>
    <mergeCell ref="A11:A28"/>
    <mergeCell ref="A1:R1"/>
    <mergeCell ref="A3:B4"/>
    <mergeCell ref="C3:C4"/>
    <mergeCell ref="D3:D4"/>
    <mergeCell ref="E3:E4"/>
    <mergeCell ref="F3:F4"/>
    <mergeCell ref="Q3:Q4"/>
    <mergeCell ref="R3:R4"/>
  </mergeCells>
  <phoneticPr fontId="8"/>
  <printOptions horizontalCentered="1"/>
  <pageMargins left="0.78740157480314965" right="0.59055118110236227" top="0.59055118110236227" bottom="0.39370078740157483" header="0.31496062992125984" footer="0.19685039370078741"/>
  <pageSetup paperSize="9" scale="96" orientation="landscape" r:id="rId1"/>
  <headerFooter alignWithMargins="0">
    <oddHeader>&amp;R&amp;"ＭＳ ゴシック,標準"&amp;11 &amp;"BIZ UDゴシック,標準"8. 物価・消費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8-1</vt:lpstr>
      <vt:lpstr>8-2</vt:lpstr>
      <vt:lpstr>8-3</vt:lpstr>
      <vt:lpstr>8-4</vt:lpstr>
      <vt:lpstr>8-5</vt:lpstr>
      <vt:lpstr>8-6</vt:lpstr>
      <vt:lpstr>8-7</vt:lpstr>
      <vt:lpstr>'8-2'!Print_Area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2100175</cp:lastModifiedBy>
  <cp:lastPrinted>2024-03-14T05:57:07Z</cp:lastPrinted>
  <dcterms:created xsi:type="dcterms:W3CDTF">2018-02-09T06:37:54Z</dcterms:created>
  <dcterms:modified xsi:type="dcterms:W3CDTF">2024-03-26T02:55:33Z</dcterms:modified>
</cp:coreProperties>
</file>