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05" yWindow="135" windowWidth="18000" windowHeight="9420" firstSheet="4" activeTab="9"/>
  </bookViews>
  <sheets>
    <sheet name="5-1" sheetId="28" r:id="rId1"/>
    <sheet name="5-2" sheetId="26" r:id="rId2"/>
    <sheet name="5-3" sheetId="27" r:id="rId3"/>
    <sheet name="5-4" sheetId="29" r:id="rId4"/>
    <sheet name="5-5" sheetId="30" r:id="rId5"/>
    <sheet name="5-6" sheetId="31" r:id="rId6"/>
    <sheet name="5-7" sheetId="32" r:id="rId7"/>
    <sheet name="5-8" sheetId="24" r:id="rId8"/>
    <sheet name="5-9" sheetId="25" r:id="rId9"/>
    <sheet name="5-10" sheetId="33" r:id="rId10"/>
    <sheet name="5-11" sheetId="34" r:id="rId11"/>
    <sheet name="5-12" sheetId="35" r:id="rId12"/>
    <sheet name="5-13" sheetId="36" r:id="rId13"/>
    <sheet name="5-14" sheetId="37" r:id="rId14"/>
    <sheet name="5-15" sheetId="38" r:id="rId15"/>
    <sheet name="5-16" sheetId="39" r:id="rId16"/>
    <sheet name="5-17" sheetId="17" r:id="rId17"/>
    <sheet name="5-18" sheetId="18" r:id="rId18"/>
    <sheet name="5-19" sheetId="19" r:id="rId19"/>
    <sheet name="5-20" sheetId="20" r:id="rId20"/>
    <sheet name="5-21" sheetId="21" r:id="rId21"/>
    <sheet name="5-22" sheetId="22" r:id="rId22"/>
    <sheet name="5-23" sheetId="23" r:id="rId23"/>
  </sheets>
  <calcPr calcId="145621"/>
</workbook>
</file>

<file path=xl/calcChain.xml><?xml version="1.0" encoding="utf-8"?>
<calcChain xmlns="http://schemas.openxmlformats.org/spreadsheetml/2006/main">
  <c r="L30" i="34" l="1"/>
  <c r="K30" i="34"/>
  <c r="J30" i="34"/>
  <c r="J58" i="26" l="1"/>
  <c r="D54" i="26"/>
  <c r="D53" i="26"/>
  <c r="D52" i="26"/>
  <c r="D51" i="26"/>
  <c r="D50" i="26"/>
  <c r="D49" i="26"/>
  <c r="D48" i="26"/>
  <c r="D47" i="26"/>
  <c r="D46" i="26"/>
  <c r="D45" i="26"/>
  <c r="D44" i="26"/>
  <c r="D43" i="26"/>
  <c r="D42" i="26"/>
  <c r="D41" i="26"/>
  <c r="D40" i="26"/>
  <c r="D39" i="26"/>
  <c r="D38" i="26"/>
  <c r="J26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B14" i="22" l="1"/>
  <c r="I12" i="22"/>
  <c r="G12" i="22"/>
  <c r="I10" i="22"/>
  <c r="G10" i="22"/>
  <c r="I8" i="22"/>
  <c r="G8" i="22"/>
  <c r="I6" i="22"/>
</calcChain>
</file>

<file path=xl/sharedStrings.xml><?xml version="1.0" encoding="utf-8"?>
<sst xmlns="http://schemas.openxmlformats.org/spreadsheetml/2006/main" count="1490" uniqueCount="456">
  <si>
    <t>年次</t>
  </si>
  <si>
    <t>総面積</t>
  </si>
  <si>
    <t>総数</t>
  </si>
  <si>
    <t>5-17． 農　家　数 ・ 農　家　人　口</t>
    <phoneticPr fontId="3"/>
  </si>
  <si>
    <t>平成27年2月1日基準日</t>
    <rPh sb="0" eb="2">
      <t>ヘイセイ</t>
    </rPh>
    <rPh sb="4" eb="5">
      <t>ネン</t>
    </rPh>
    <rPh sb="6" eb="7">
      <t>ツキ</t>
    </rPh>
    <rPh sb="8" eb="9">
      <t>ニチ</t>
    </rPh>
    <rPh sb="9" eb="12">
      <t>キジュンビ</t>
    </rPh>
    <phoneticPr fontId="3"/>
  </si>
  <si>
    <t>販売農家数</t>
    <phoneticPr fontId="3"/>
  </si>
  <si>
    <t>総世帯人員</t>
    <rPh sb="3" eb="4">
      <t>ヒト</t>
    </rPh>
    <rPh sb="4" eb="5">
      <t>イン</t>
    </rPh>
    <phoneticPr fontId="3"/>
  </si>
  <si>
    <t>農家人口</t>
  </si>
  <si>
    <t>男</t>
  </si>
  <si>
    <t>女</t>
  </si>
  <si>
    <t>14歳以下</t>
  </si>
  <si>
    <t>15～19歳</t>
    <phoneticPr fontId="3"/>
  </si>
  <si>
    <t>20～29歳</t>
    <phoneticPr fontId="3"/>
  </si>
  <si>
    <t>30～59歳</t>
  </si>
  <si>
    <t>60歳以上</t>
  </si>
  <si>
    <t>資料　農林業センサス</t>
    <rPh sb="3" eb="6">
      <t>ノウリンギョウ</t>
    </rPh>
    <phoneticPr fontId="3"/>
  </si>
  <si>
    <t>5-18．＜ 主 副 業 別 ＞ 農 家 数</t>
    <rPh sb="7" eb="8">
      <t>シュ</t>
    </rPh>
    <rPh sb="9" eb="10">
      <t>フク</t>
    </rPh>
    <phoneticPr fontId="3"/>
  </si>
  <si>
    <t>平成27年2月1日基準日</t>
    <rPh sb="0" eb="2">
      <t>ヘイセイ</t>
    </rPh>
    <rPh sb="4" eb="5">
      <t>ネン</t>
    </rPh>
    <rPh sb="6" eb="7">
      <t>ガツ</t>
    </rPh>
    <rPh sb="8" eb="9">
      <t>ニチ</t>
    </rPh>
    <rPh sb="9" eb="12">
      <t>キジュンビ</t>
    </rPh>
    <phoneticPr fontId="3"/>
  </si>
  <si>
    <t>主業農家</t>
    <rPh sb="0" eb="2">
      <t>シュギョウ</t>
    </rPh>
    <rPh sb="2" eb="4">
      <t>ノウカ</t>
    </rPh>
    <phoneticPr fontId="3"/>
  </si>
  <si>
    <t>準主業農家</t>
    <rPh sb="0" eb="1">
      <t>ジュン</t>
    </rPh>
    <rPh sb="1" eb="3">
      <t>シュギョウ</t>
    </rPh>
    <rPh sb="3" eb="5">
      <t>ノウカ</t>
    </rPh>
    <phoneticPr fontId="3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</si>
  <si>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3"/>
  </si>
  <si>
    <t>65歳未満の
農業専従者がいる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3"/>
  </si>
  <si>
    <t>注）主業農家：農業所得が主（農家所得の50％以上が農業所得）で、１年間に60日以上自営農業に</t>
    <rPh sb="0" eb="1">
      <t>チュウ</t>
    </rPh>
    <rPh sb="2" eb="4">
      <t>シュギョウ</t>
    </rPh>
    <rPh sb="4" eb="6">
      <t>ノウカ</t>
    </rPh>
    <rPh sb="7" eb="9">
      <t>ノウギョウ</t>
    </rPh>
    <rPh sb="9" eb="11">
      <t>ショトク</t>
    </rPh>
    <rPh sb="12" eb="13">
      <t>シュ</t>
    </rPh>
    <rPh sb="14" eb="16">
      <t>ノウカ</t>
    </rPh>
    <rPh sb="16" eb="18">
      <t>ショトク</t>
    </rPh>
    <rPh sb="22" eb="24">
      <t>イジョウ</t>
    </rPh>
    <rPh sb="25" eb="27">
      <t>ノウギョウ</t>
    </rPh>
    <rPh sb="27" eb="29">
      <t>ショトク</t>
    </rPh>
    <rPh sb="33" eb="35">
      <t>ネンカン</t>
    </rPh>
    <rPh sb="38" eb="39">
      <t>ニチ</t>
    </rPh>
    <rPh sb="39" eb="41">
      <t>イジョウ</t>
    </rPh>
    <rPh sb="41" eb="43">
      <t>ジエイ</t>
    </rPh>
    <rPh sb="43" eb="45">
      <t>ノウギョウ</t>
    </rPh>
    <phoneticPr fontId="3"/>
  </si>
  <si>
    <t>資料　農林業センサス</t>
    <phoneticPr fontId="3"/>
  </si>
  <si>
    <t>　　　　　　　従事している65歳未満の世帯員がいる農家。</t>
    <phoneticPr fontId="3"/>
  </si>
  <si>
    <t>　　準主業農家：農外所得が主（農家所得の50％未満が農業所得）で、１年間に60日以上自営農業</t>
    <rPh sb="2" eb="3">
      <t>ジュン</t>
    </rPh>
    <rPh sb="9" eb="10">
      <t>ガイ</t>
    </rPh>
    <rPh sb="23" eb="25">
      <t>ミマン</t>
    </rPh>
    <phoneticPr fontId="3"/>
  </si>
  <si>
    <t>　　　　　　　に従事している65歳未満の世帯員がいる農家。</t>
    <phoneticPr fontId="3"/>
  </si>
  <si>
    <t>　　副業的農家：１年間に60日以上自衛農業に従事している65歳未満の世帯員がいない農家（主業</t>
    <rPh sb="2" eb="3">
      <t>フク</t>
    </rPh>
    <rPh sb="3" eb="4">
      <t>ギョウ</t>
    </rPh>
    <rPh sb="4" eb="5">
      <t>テキ</t>
    </rPh>
    <rPh sb="5" eb="7">
      <t>ノウカ</t>
    </rPh>
    <rPh sb="9" eb="11">
      <t>ネンカン</t>
    </rPh>
    <rPh sb="14" eb="15">
      <t>ニチ</t>
    </rPh>
    <rPh sb="15" eb="17">
      <t>イジョウ</t>
    </rPh>
    <rPh sb="17" eb="19">
      <t>ジエイ</t>
    </rPh>
    <rPh sb="19" eb="21">
      <t>ノウギョウ</t>
    </rPh>
    <rPh sb="22" eb="24">
      <t>ジュウジ</t>
    </rPh>
    <rPh sb="30" eb="31">
      <t>サイ</t>
    </rPh>
    <rPh sb="31" eb="33">
      <t>ミマン</t>
    </rPh>
    <rPh sb="34" eb="37">
      <t>セタイイン</t>
    </rPh>
    <rPh sb="41" eb="43">
      <t>ノウカ</t>
    </rPh>
    <rPh sb="44" eb="45">
      <t>シュ</t>
    </rPh>
    <rPh sb="45" eb="46">
      <t>ギョウ</t>
    </rPh>
    <phoneticPr fontId="3"/>
  </si>
  <si>
    <t>　　　　　　　　農家及び準主業農家以外の農家）をいう。</t>
    <rPh sb="8" eb="10">
      <t>ノウカ</t>
    </rPh>
    <rPh sb="10" eb="11">
      <t>オヨ</t>
    </rPh>
    <rPh sb="12" eb="13">
      <t>ジュン</t>
    </rPh>
    <rPh sb="13" eb="14">
      <t>シュ</t>
    </rPh>
    <rPh sb="14" eb="15">
      <t>ギョウ</t>
    </rPh>
    <rPh sb="15" eb="17">
      <t>ノウカ</t>
    </rPh>
    <rPh sb="17" eb="19">
      <t>イガイ</t>
    </rPh>
    <rPh sb="20" eb="22">
      <t>ノウカ</t>
    </rPh>
    <phoneticPr fontId="3"/>
  </si>
  <si>
    <t>5-19．＜ 専 兼 業 別 ＞ 農 家 数</t>
    <rPh sb="7" eb="8">
      <t>セン</t>
    </rPh>
    <phoneticPr fontId="3"/>
  </si>
  <si>
    <t>専業農家</t>
    <rPh sb="0" eb="2">
      <t>センギョウ</t>
    </rPh>
    <rPh sb="2" eb="4">
      <t>ノウカ</t>
    </rPh>
    <phoneticPr fontId="3"/>
  </si>
  <si>
    <t>兼業農家</t>
    <rPh sb="0" eb="1">
      <t>ケン</t>
    </rPh>
    <rPh sb="1" eb="2">
      <t>ギョウ</t>
    </rPh>
    <rPh sb="2" eb="3">
      <t>ノウ</t>
    </rPh>
    <rPh sb="3" eb="4">
      <t>イエ</t>
    </rPh>
    <phoneticPr fontId="3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</si>
  <si>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3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</si>
  <si>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3"/>
  </si>
  <si>
    <t>第1種兼業農家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イエ</t>
    </rPh>
    <phoneticPr fontId="3"/>
  </si>
  <si>
    <t>第2種兼業農家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イエ</t>
    </rPh>
    <phoneticPr fontId="3"/>
  </si>
  <si>
    <t>注）専業農家：世帯員の中に兼業従事者が１人もいない農家</t>
    <rPh sb="0" eb="1">
      <t>チュウ</t>
    </rPh>
    <rPh sb="2" eb="4">
      <t>センギョウ</t>
    </rPh>
    <rPh sb="4" eb="6">
      <t>ノウカ</t>
    </rPh>
    <rPh sb="7" eb="10">
      <t>セタイイン</t>
    </rPh>
    <rPh sb="11" eb="12">
      <t>ナカ</t>
    </rPh>
    <rPh sb="13" eb="15">
      <t>ケンギョウ</t>
    </rPh>
    <rPh sb="15" eb="18">
      <t>ジュウジシャ</t>
    </rPh>
    <rPh sb="20" eb="21">
      <t>ニン</t>
    </rPh>
    <rPh sb="25" eb="27">
      <t>ノウカ</t>
    </rPh>
    <phoneticPr fontId="3"/>
  </si>
  <si>
    <t>資料　農林業センサス</t>
    <phoneticPr fontId="3"/>
  </si>
  <si>
    <t>　　兼業農家：世帯員の中に兼業従事者が１人以上いる農家</t>
    <rPh sb="2" eb="4">
      <t>ケンギョウ</t>
    </rPh>
    <rPh sb="4" eb="6">
      <t>ノウカ</t>
    </rPh>
    <rPh sb="7" eb="10">
      <t>セタイイン</t>
    </rPh>
    <rPh sb="11" eb="12">
      <t>ナカ</t>
    </rPh>
    <rPh sb="13" eb="15">
      <t>ケンギョウ</t>
    </rPh>
    <rPh sb="15" eb="18">
      <t>ジュウジシャ</t>
    </rPh>
    <rPh sb="20" eb="21">
      <t>ニン</t>
    </rPh>
    <rPh sb="21" eb="23">
      <t>イジョウ</t>
    </rPh>
    <rPh sb="25" eb="27">
      <t>ノウカ</t>
    </rPh>
    <phoneticPr fontId="3"/>
  </si>
  <si>
    <t>　　生産年齢人口：１５～６４歳の者を指す</t>
    <rPh sb="2" eb="4">
      <t>セイサン</t>
    </rPh>
    <rPh sb="4" eb="6">
      <t>ネンレイ</t>
    </rPh>
    <rPh sb="6" eb="8">
      <t>ジンコウ</t>
    </rPh>
    <rPh sb="14" eb="15">
      <t>サイ</t>
    </rPh>
    <rPh sb="16" eb="17">
      <t>モノ</t>
    </rPh>
    <rPh sb="18" eb="19">
      <t>サ</t>
    </rPh>
    <phoneticPr fontId="3"/>
  </si>
  <si>
    <t>　　第１種兼業農家：農業所得を主とする兼業農家</t>
    <rPh sb="2" eb="3">
      <t>ダイ</t>
    </rPh>
    <rPh sb="4" eb="5">
      <t>シュ</t>
    </rPh>
    <rPh sb="5" eb="6">
      <t>ケン</t>
    </rPh>
    <rPh sb="6" eb="7">
      <t>ギョウ</t>
    </rPh>
    <rPh sb="7" eb="9">
      <t>ノウカ</t>
    </rPh>
    <rPh sb="10" eb="12">
      <t>ノウギョウ</t>
    </rPh>
    <rPh sb="12" eb="14">
      <t>ショトク</t>
    </rPh>
    <rPh sb="15" eb="16">
      <t>シュ</t>
    </rPh>
    <rPh sb="19" eb="20">
      <t>ケン</t>
    </rPh>
    <rPh sb="20" eb="21">
      <t>ギョウ</t>
    </rPh>
    <rPh sb="21" eb="23">
      <t>ノウカ</t>
    </rPh>
    <phoneticPr fontId="3"/>
  </si>
  <si>
    <t>　　第２種兼業農家：農業所得を従とする兼業農家</t>
    <rPh sb="2" eb="3">
      <t>ダイ</t>
    </rPh>
    <rPh sb="4" eb="5">
      <t>シュ</t>
    </rPh>
    <rPh sb="5" eb="6">
      <t>ケン</t>
    </rPh>
    <rPh sb="6" eb="7">
      <t>ギョウ</t>
    </rPh>
    <rPh sb="7" eb="9">
      <t>ノウカ</t>
    </rPh>
    <rPh sb="10" eb="12">
      <t>ノウギョウ</t>
    </rPh>
    <rPh sb="12" eb="14">
      <t>ショトク</t>
    </rPh>
    <rPh sb="15" eb="16">
      <t>ジュウ</t>
    </rPh>
    <rPh sb="19" eb="20">
      <t>ケン</t>
    </rPh>
    <rPh sb="20" eb="21">
      <t>ギョウ</t>
    </rPh>
    <rPh sb="21" eb="23">
      <t>ノウカ</t>
    </rPh>
    <phoneticPr fontId="3"/>
  </si>
  <si>
    <t>　　の双方に従事したが、農業の従事日数の方が多い世帯員」のこと。</t>
    <phoneticPr fontId="3"/>
  </si>
  <si>
    <t>注）農業就業人口：調査期日前1年間に「農業のにみ従事した世帯員」及び「農業と兼業</t>
    <rPh sb="0" eb="1">
      <t>チュウ</t>
    </rPh>
    <rPh sb="2" eb="4">
      <t>ノウギョウ</t>
    </rPh>
    <rPh sb="4" eb="6">
      <t>シュウギョウ</t>
    </rPh>
    <rPh sb="6" eb="8">
      <t>ジンコウ</t>
    </rPh>
    <rPh sb="9" eb="11">
      <t>チョウサ</t>
    </rPh>
    <rPh sb="11" eb="13">
      <t>キジツ</t>
    </rPh>
    <rPh sb="13" eb="14">
      <t>マエ</t>
    </rPh>
    <rPh sb="15" eb="17">
      <t>ネンカン</t>
    </rPh>
    <rPh sb="19" eb="21">
      <t>ノウギョウ</t>
    </rPh>
    <rPh sb="24" eb="26">
      <t>ジュウジ</t>
    </rPh>
    <rPh sb="28" eb="31">
      <t>セタイイン</t>
    </rPh>
    <rPh sb="32" eb="33">
      <t>オヨ</t>
    </rPh>
    <rPh sb="35" eb="37">
      <t>ノウギョウ</t>
    </rPh>
    <rPh sb="38" eb="40">
      <t>ケンギョウ</t>
    </rPh>
    <phoneticPr fontId="3"/>
  </si>
  <si>
    <t>15～29歳</t>
    <phoneticPr fontId="3"/>
  </si>
  <si>
    <t>女性</t>
    <rPh sb="0" eb="1">
      <t>オンナ</t>
    </rPh>
    <rPh sb="1" eb="2">
      <t>セイ</t>
    </rPh>
    <phoneticPr fontId="3"/>
  </si>
  <si>
    <t>男性</t>
    <rPh sb="1" eb="2">
      <t>セイ</t>
    </rPh>
    <phoneticPr fontId="3"/>
  </si>
  <si>
    <t>総数</t>
    <rPh sb="0" eb="1">
      <t>フサ</t>
    </rPh>
    <rPh sb="1" eb="2">
      <t>カズ</t>
    </rPh>
    <phoneticPr fontId="3"/>
  </si>
  <si>
    <t>5-20． ＜ 年 齢 別 ＞ 農 業 就 業 人 口 （ 販 売 農 家 ）</t>
    <rPh sb="8" eb="9">
      <t>トシ</t>
    </rPh>
    <rPh sb="10" eb="11">
      <t>ヨワイ</t>
    </rPh>
    <rPh sb="12" eb="13">
      <t>ベツ</t>
    </rPh>
    <rPh sb="16" eb="17">
      <t>ノウ</t>
    </rPh>
    <rPh sb="18" eb="19">
      <t>ギョウ</t>
    </rPh>
    <rPh sb="20" eb="21">
      <t>ジュ</t>
    </rPh>
    <rPh sb="22" eb="23">
      <t>ギョウ</t>
    </rPh>
    <rPh sb="24" eb="25">
      <t>ヒト</t>
    </rPh>
    <rPh sb="26" eb="27">
      <t>クチ</t>
    </rPh>
    <rPh sb="30" eb="31">
      <t>ハン</t>
    </rPh>
    <rPh sb="32" eb="33">
      <t>バイ</t>
    </rPh>
    <rPh sb="34" eb="35">
      <t>ノウ</t>
    </rPh>
    <rPh sb="36" eb="37">
      <t>イエ</t>
    </rPh>
    <phoneticPr fontId="3"/>
  </si>
  <si>
    <t>5-21． ＜従 事 日 数 別＞ 農 業 従 事 者 数 （ 販 売 農 家 ）</t>
    <rPh sb="7" eb="8">
      <t>ジュウ</t>
    </rPh>
    <rPh sb="9" eb="10">
      <t>コト</t>
    </rPh>
    <rPh sb="11" eb="12">
      <t>ヒ</t>
    </rPh>
    <rPh sb="13" eb="14">
      <t>カズ</t>
    </rPh>
    <rPh sb="15" eb="16">
      <t>ベツ</t>
    </rPh>
    <rPh sb="18" eb="19">
      <t>ノウ</t>
    </rPh>
    <rPh sb="20" eb="21">
      <t>ギョウ</t>
    </rPh>
    <rPh sb="22" eb="23">
      <t>ジュウ</t>
    </rPh>
    <rPh sb="24" eb="25">
      <t>コト</t>
    </rPh>
    <rPh sb="26" eb="27">
      <t>モノ</t>
    </rPh>
    <rPh sb="28" eb="29">
      <t>スウ</t>
    </rPh>
    <rPh sb="32" eb="33">
      <t>ハン</t>
    </rPh>
    <rPh sb="34" eb="35">
      <t>バイ</t>
    </rPh>
    <rPh sb="36" eb="37">
      <t>ノウ</t>
    </rPh>
    <rPh sb="38" eb="39">
      <t>イエ</t>
    </rPh>
    <phoneticPr fontId="5"/>
  </si>
  <si>
    <t>男性</t>
    <rPh sb="1" eb="2">
      <t>セイ</t>
    </rPh>
    <phoneticPr fontId="5"/>
  </si>
  <si>
    <t>女性</t>
    <rPh sb="1" eb="2">
      <t>セイ</t>
    </rPh>
    <phoneticPr fontId="5"/>
  </si>
  <si>
    <t>29日
以下</t>
    <phoneticPr fontId="5"/>
  </si>
  <si>
    <t>30～
59日</t>
    <phoneticPr fontId="5"/>
  </si>
  <si>
    <t>60～
149日</t>
    <phoneticPr fontId="5"/>
  </si>
  <si>
    <t>150日
以上</t>
  </si>
  <si>
    <t>注）農業従事者：15歳以上の世帯員のうち、調査期日前1年間に少しでも農業に従事した者。</t>
    <rPh sb="0" eb="1">
      <t>チュウ</t>
    </rPh>
    <rPh sb="2" eb="4">
      <t>ノウギョウ</t>
    </rPh>
    <rPh sb="4" eb="7">
      <t>ジュウジシャ</t>
    </rPh>
    <rPh sb="10" eb="13">
      <t>サイイジョウ</t>
    </rPh>
    <rPh sb="14" eb="17">
      <t>セタイイン</t>
    </rPh>
    <rPh sb="21" eb="23">
      <t>チョウサ</t>
    </rPh>
    <rPh sb="23" eb="25">
      <t>キジツ</t>
    </rPh>
    <rPh sb="25" eb="26">
      <t>マエ</t>
    </rPh>
    <rPh sb="27" eb="29">
      <t>ネンカン</t>
    </rPh>
    <rPh sb="30" eb="31">
      <t>スコ</t>
    </rPh>
    <rPh sb="34" eb="36">
      <t>ノウギョウ</t>
    </rPh>
    <rPh sb="37" eb="39">
      <t>ジュウジ</t>
    </rPh>
    <rPh sb="41" eb="42">
      <t>モノ</t>
    </rPh>
    <phoneticPr fontId="5"/>
  </si>
  <si>
    <t>資料　農林業センサス</t>
    <rPh sb="4" eb="6">
      <t>リンギョウ</t>
    </rPh>
    <phoneticPr fontId="5"/>
  </si>
  <si>
    <t>平成27年2月1日基準日</t>
    <rPh sb="0" eb="2">
      <t>ヘイセイ</t>
    </rPh>
    <rPh sb="4" eb="5">
      <t>ネン</t>
    </rPh>
    <rPh sb="6" eb="7">
      <t>ガツ</t>
    </rPh>
    <rPh sb="8" eb="9">
      <t>ニチ</t>
    </rPh>
    <rPh sb="9" eb="12">
      <t>キジュンビ</t>
    </rPh>
    <phoneticPr fontId="10"/>
  </si>
  <si>
    <t>単位：ha・％</t>
  </si>
  <si>
    <t>田</t>
    <rPh sb="0" eb="1">
      <t>タ</t>
    </rPh>
    <phoneticPr fontId="10"/>
  </si>
  <si>
    <t>畑</t>
  </si>
  <si>
    <t>樹園地</t>
  </si>
  <si>
    <t>農家１戸当り</t>
  </si>
  <si>
    <t>面積</t>
  </si>
  <si>
    <t>構成比</t>
  </si>
  <si>
    <t>経営耕地面積</t>
  </si>
  <si>
    <t>注）（　　）内は、稲以外の作物だけを作った田を示す。</t>
    <phoneticPr fontId="10"/>
  </si>
  <si>
    <t>資料　農林業センサス</t>
    <rPh sb="4" eb="6">
      <t>リンギョウ</t>
    </rPh>
    <phoneticPr fontId="10"/>
  </si>
  <si>
    <t>5-23． ＜ 営 農 類 型 別 ＞ 農 業 経 営 体 数</t>
    <rPh sb="8" eb="9">
      <t>エイ</t>
    </rPh>
    <rPh sb="10" eb="11">
      <t>ノウ</t>
    </rPh>
    <rPh sb="12" eb="13">
      <t>タグイ</t>
    </rPh>
    <rPh sb="14" eb="15">
      <t>カタ</t>
    </rPh>
    <rPh sb="16" eb="17">
      <t>ベツ</t>
    </rPh>
    <rPh sb="20" eb="21">
      <t>ノウ</t>
    </rPh>
    <rPh sb="22" eb="23">
      <t>ギョウ</t>
    </rPh>
    <rPh sb="24" eb="25">
      <t>キョウ</t>
    </rPh>
    <rPh sb="26" eb="27">
      <t>エイ</t>
    </rPh>
    <rPh sb="28" eb="29">
      <t>タイ</t>
    </rPh>
    <rPh sb="30" eb="31">
      <t>スウ</t>
    </rPh>
    <phoneticPr fontId="3"/>
  </si>
  <si>
    <t>水田作</t>
    <rPh sb="0" eb="2">
      <t>スイデン</t>
    </rPh>
    <rPh sb="2" eb="3">
      <t>サク</t>
    </rPh>
    <phoneticPr fontId="3"/>
  </si>
  <si>
    <t>畑作</t>
    <rPh sb="0" eb="1">
      <t>ハタ</t>
    </rPh>
    <rPh sb="1" eb="2">
      <t>サク</t>
    </rPh>
    <phoneticPr fontId="3"/>
  </si>
  <si>
    <t>野菜作</t>
    <rPh sb="0" eb="2">
      <t>ヤサイ</t>
    </rPh>
    <rPh sb="2" eb="3">
      <t>サク</t>
    </rPh>
    <phoneticPr fontId="3"/>
  </si>
  <si>
    <t>果樹作</t>
    <rPh sb="0" eb="2">
      <t>カジュ</t>
    </rPh>
    <rPh sb="2" eb="3">
      <t>サク</t>
    </rPh>
    <phoneticPr fontId="3"/>
  </si>
  <si>
    <t>花き作</t>
    <rPh sb="0" eb="1">
      <t>ハナ</t>
    </rPh>
    <rPh sb="2" eb="3">
      <t>サク</t>
    </rPh>
    <phoneticPr fontId="3"/>
  </si>
  <si>
    <t>酪農</t>
    <rPh sb="0" eb="2">
      <t>ラクノウ</t>
    </rPh>
    <phoneticPr fontId="3"/>
  </si>
  <si>
    <t>肉用牛</t>
    <rPh sb="0" eb="2">
      <t>ニクヨウ</t>
    </rPh>
    <rPh sb="2" eb="3">
      <t>ウシ</t>
    </rPh>
    <phoneticPr fontId="3"/>
  </si>
  <si>
    <t>排卵養鶏</t>
    <rPh sb="0" eb="2">
      <t>ハイラン</t>
    </rPh>
    <rPh sb="2" eb="4">
      <t>ヨウケイ</t>
    </rPh>
    <phoneticPr fontId="3"/>
  </si>
  <si>
    <t>その他</t>
    <rPh sb="2" eb="3">
      <t>タ</t>
    </rPh>
    <phoneticPr fontId="3"/>
  </si>
  <si>
    <t>注）農業経営体：次のいずれかに該当する事業を行う者をいう。</t>
    <rPh sb="0" eb="1">
      <t>チュウ</t>
    </rPh>
    <rPh sb="2" eb="4">
      <t>ノウギョウ</t>
    </rPh>
    <rPh sb="4" eb="6">
      <t>ケイエイ</t>
    </rPh>
    <rPh sb="6" eb="7">
      <t>タイ</t>
    </rPh>
    <rPh sb="8" eb="9">
      <t>ツギ</t>
    </rPh>
    <rPh sb="15" eb="17">
      <t>ガイトウ</t>
    </rPh>
    <rPh sb="19" eb="21">
      <t>ジギョウ</t>
    </rPh>
    <rPh sb="22" eb="23">
      <t>オコナ</t>
    </rPh>
    <rPh sb="24" eb="25">
      <t>モノ</t>
    </rPh>
    <phoneticPr fontId="3"/>
  </si>
  <si>
    <t>　　・経営耕地面積が30ａ以上の規模の農業</t>
    <rPh sb="3" eb="5">
      <t>ケイエイ</t>
    </rPh>
    <rPh sb="5" eb="7">
      <t>コウチ</t>
    </rPh>
    <rPh sb="7" eb="9">
      <t>メンセキ</t>
    </rPh>
    <rPh sb="13" eb="15">
      <t>イジョウ</t>
    </rPh>
    <rPh sb="16" eb="18">
      <t>キボ</t>
    </rPh>
    <rPh sb="19" eb="21">
      <t>ノウギョウ</t>
    </rPh>
    <phoneticPr fontId="3"/>
  </si>
  <si>
    <t>　　・農作業の受託の事業</t>
    <rPh sb="3" eb="6">
      <t>ノウサギョウ</t>
    </rPh>
    <rPh sb="7" eb="9">
      <t>ジュタク</t>
    </rPh>
    <rPh sb="10" eb="12">
      <t>ジギョウ</t>
    </rPh>
    <phoneticPr fontId="3"/>
  </si>
  <si>
    <t>　　・農業生産物の総販売額が年間50万円以上に相当する事業</t>
    <rPh sb="3" eb="5">
      <t>ノウギョウ</t>
    </rPh>
    <rPh sb="5" eb="7">
      <t>セイサン</t>
    </rPh>
    <rPh sb="7" eb="8">
      <t>ブツ</t>
    </rPh>
    <rPh sb="9" eb="13">
      <t>ソウハンバイガク</t>
    </rPh>
    <rPh sb="14" eb="16">
      <t>ネンカン</t>
    </rPh>
    <rPh sb="18" eb="20">
      <t>マンエン</t>
    </rPh>
    <rPh sb="20" eb="22">
      <t>イジョウ</t>
    </rPh>
    <rPh sb="23" eb="25">
      <t>ソウトウ</t>
    </rPh>
    <rPh sb="27" eb="29">
      <t>ジギョウ</t>
    </rPh>
    <phoneticPr fontId="3"/>
  </si>
  <si>
    <t>5-22． 経　営　耕　地　面　積　（　販　売　農　家　）</t>
    <rPh sb="20" eb="21">
      <t>ハン</t>
    </rPh>
    <rPh sb="22" eb="23">
      <t>バイ</t>
    </rPh>
    <rPh sb="24" eb="25">
      <t>ノウ</t>
    </rPh>
    <rPh sb="26" eb="27">
      <t>イエ</t>
    </rPh>
    <phoneticPr fontId="10"/>
  </si>
  <si>
    <t>5-8． 特 用 林 産 物 生 産 量</t>
    <phoneticPr fontId="3"/>
  </si>
  <si>
    <t>単位：kg・ｌ</t>
    <phoneticPr fontId="3"/>
  </si>
  <si>
    <t>年次</t>
    <rPh sb="0" eb="2">
      <t>ネンジ</t>
    </rPh>
    <phoneticPr fontId="3"/>
  </si>
  <si>
    <t>きのこ類</t>
  </si>
  <si>
    <t>樹木・樹皮類</t>
    <rPh sb="0" eb="2">
      <t>ジュモク</t>
    </rPh>
    <rPh sb="3" eb="5">
      <t>ジュヒ</t>
    </rPh>
    <rPh sb="5" eb="6">
      <t>ルイ</t>
    </rPh>
    <phoneticPr fontId="3"/>
  </si>
  <si>
    <t>乾しいたけ</t>
  </si>
  <si>
    <t>生しいたけ</t>
  </si>
  <si>
    <t>えのきだけ</t>
  </si>
  <si>
    <t>まいたけ</t>
    <phoneticPr fontId="3"/>
  </si>
  <si>
    <t>木炭</t>
    <rPh sb="0" eb="2">
      <t>モクタン</t>
    </rPh>
    <phoneticPr fontId="3"/>
  </si>
  <si>
    <t>木酢液</t>
    <rPh sb="0" eb="1">
      <t>モク</t>
    </rPh>
    <rPh sb="1" eb="2">
      <t>サク</t>
    </rPh>
    <rPh sb="2" eb="3">
      <t>エキ</t>
    </rPh>
    <phoneticPr fontId="3"/>
  </si>
  <si>
    <t>資料　福井県林業統計書</t>
    <phoneticPr fontId="3"/>
  </si>
  <si>
    <t>5-9． 森 林 面 積（所有形態別資源構成）</t>
    <phoneticPr fontId="5"/>
  </si>
  <si>
    <t>平成29年3月31日現在</t>
    <rPh sb="0" eb="2">
      <t>ヘイセイ</t>
    </rPh>
    <rPh sb="4" eb="5">
      <t>ネン</t>
    </rPh>
    <rPh sb="6" eb="7">
      <t>ツキ</t>
    </rPh>
    <rPh sb="9" eb="10">
      <t>ニチ</t>
    </rPh>
    <rPh sb="10" eb="12">
      <t>ゲンザイ</t>
    </rPh>
    <phoneticPr fontId="5"/>
  </si>
  <si>
    <t>単位：ヘクタール</t>
    <phoneticPr fontId="5"/>
  </si>
  <si>
    <t>区分</t>
    <rPh sb="0" eb="2">
      <t>クブン</t>
    </rPh>
    <phoneticPr fontId="5"/>
  </si>
  <si>
    <t>国有林</t>
    <rPh sb="0" eb="3">
      <t>コクユウリン</t>
    </rPh>
    <phoneticPr fontId="5"/>
  </si>
  <si>
    <t>民有林</t>
  </si>
  <si>
    <t>総数</t>
    <phoneticPr fontId="5"/>
  </si>
  <si>
    <t>人工林</t>
    <phoneticPr fontId="5"/>
  </si>
  <si>
    <t>針葉樹</t>
  </si>
  <si>
    <t>広葉樹</t>
  </si>
  <si>
    <t>天然林</t>
    <phoneticPr fontId="5"/>
  </si>
  <si>
    <t>竹林</t>
    <phoneticPr fontId="5"/>
  </si>
  <si>
    <t>無立木地</t>
    <phoneticPr fontId="5"/>
  </si>
  <si>
    <t>伐採跡地</t>
  </si>
  <si>
    <t>未立木地</t>
  </si>
  <si>
    <t>注) 四捨五入により総数と内訳計は必ずしも一致しない。</t>
    <rPh sb="3" eb="7">
      <t>シシャゴニュウ</t>
    </rPh>
    <rPh sb="10" eb="12">
      <t>ソウスウ</t>
    </rPh>
    <rPh sb="13" eb="15">
      <t>ウチワケ</t>
    </rPh>
    <rPh sb="15" eb="16">
      <t>ケイ</t>
    </rPh>
    <rPh sb="17" eb="18">
      <t>カナラ</t>
    </rPh>
    <rPh sb="21" eb="23">
      <t>イッチ</t>
    </rPh>
    <phoneticPr fontId="3"/>
  </si>
  <si>
    <t>資料　福井県林業統計書</t>
    <phoneticPr fontId="5"/>
  </si>
  <si>
    <t>5-2．　農　地　動　態</t>
    <phoneticPr fontId="3"/>
  </si>
  <si>
    <t>　　（ 1 ）　田</t>
    <phoneticPr fontId="3"/>
  </si>
  <si>
    <t>単位：アール</t>
    <phoneticPr fontId="3"/>
  </si>
  <si>
    <t>移動面積</t>
  </si>
  <si>
    <t>転用(潰廃)</t>
  </si>
  <si>
    <t>売買許可</t>
  </si>
  <si>
    <t>昭和</t>
  </si>
  <si>
    <t>平成</t>
    <rPh sb="0" eb="2">
      <t>ヘイセイ</t>
    </rPh>
    <phoneticPr fontId="7"/>
  </si>
  <si>
    <t xml:space="preserve">22年 </t>
  </si>
  <si>
    <t>平成</t>
    <phoneticPr fontId="3"/>
  </si>
  <si>
    <t xml:space="preserve">元年 </t>
    <phoneticPr fontId="10"/>
  </si>
  <si>
    <t xml:space="preserve"> 注）平成17年以降は旧美山町・旧越廼村・旧清水町の数値を含む。</t>
    <rPh sb="7" eb="8">
      <t>ネン</t>
    </rPh>
    <rPh sb="8" eb="10">
      <t>イコウ</t>
    </rPh>
    <rPh sb="26" eb="28">
      <t>スウチ</t>
    </rPh>
    <rPh sb="29" eb="30">
      <t>フク</t>
    </rPh>
    <phoneticPr fontId="3"/>
  </si>
  <si>
    <t>資料　農業委員会</t>
    <rPh sb="0" eb="2">
      <t>シリョウ</t>
    </rPh>
    <rPh sb="3" eb="5">
      <t>ノウギョウ</t>
    </rPh>
    <rPh sb="5" eb="8">
      <t>イインカイ</t>
    </rPh>
    <phoneticPr fontId="10"/>
  </si>
  <si>
    <t>5-2．　農　地　動　態　（つづき）</t>
    <phoneticPr fontId="3"/>
  </si>
  <si>
    <t>　　　　（ 2 ）　畑（樹園地を除く）</t>
    <phoneticPr fontId="3"/>
  </si>
  <si>
    <t>平成</t>
  </si>
  <si>
    <t xml:space="preserve">元年 </t>
  </si>
  <si>
    <t>5-3． 農 地 転 用 状 況</t>
    <phoneticPr fontId="3"/>
  </si>
  <si>
    <r>
      <t>単位：ｍ</t>
    </r>
    <r>
      <rPr>
        <vertAlign val="superscript"/>
        <sz val="10"/>
        <rFont val="ＭＳ ゴシック"/>
        <family val="3"/>
        <charset val="128"/>
      </rPr>
      <t>2</t>
    </r>
    <phoneticPr fontId="3"/>
  </si>
  <si>
    <t>用途</t>
  </si>
  <si>
    <t>平成25年</t>
  </si>
  <si>
    <t>平成26年</t>
  </si>
  <si>
    <t>平成27年</t>
  </si>
  <si>
    <t>平成28年</t>
  </si>
  <si>
    <t>平成29年</t>
  </si>
  <si>
    <t>住宅用地</t>
  </si>
  <si>
    <t>工・鉱業用地</t>
    <phoneticPr fontId="3"/>
  </si>
  <si>
    <t>-</t>
  </si>
  <si>
    <t>学校用地</t>
  </si>
  <si>
    <t xml:space="preserve">         -</t>
  </si>
  <si>
    <t>公園・運動場用地</t>
    <phoneticPr fontId="3"/>
  </si>
  <si>
    <t>道水路・鉄道用地</t>
    <phoneticPr fontId="3"/>
  </si>
  <si>
    <t>その他の建物施設用地</t>
  </si>
  <si>
    <t>植林</t>
  </si>
  <si>
    <t>その他</t>
  </si>
  <si>
    <t>資料　農業委員会</t>
    <phoneticPr fontId="3"/>
  </si>
  <si>
    <t>5-1．　農　　業　　集　　落</t>
    <rPh sb="11" eb="15">
      <t>シュウラク</t>
    </rPh>
    <phoneticPr fontId="3"/>
  </si>
  <si>
    <t>平成30年4月1日現在</t>
    <phoneticPr fontId="3"/>
  </si>
  <si>
    <t>区　域</t>
  </si>
  <si>
    <t>地区</t>
    <rPh sb="0" eb="1">
      <t>チ</t>
    </rPh>
    <rPh sb="1" eb="2">
      <t>ク</t>
    </rPh>
    <phoneticPr fontId="3"/>
  </si>
  <si>
    <t>東安居</t>
  </si>
  <si>
    <t>金屋、下市、角折、大瀬、飯塚、水越、菅谷、境、明里、東明里</t>
    <phoneticPr fontId="3"/>
  </si>
  <si>
    <t>木田</t>
  </si>
  <si>
    <t>山奥、花堂、小山谷、豊、木田、下馬、板垣</t>
  </si>
  <si>
    <t>和田</t>
  </si>
  <si>
    <t>西方､渕上､和田中西､和田中東､和田上､神明､和田東､下北野、上北野</t>
  </si>
  <si>
    <t>円山東</t>
  </si>
  <si>
    <t>下四ﾂ居、山ノ前､米松､北四ﾂ居､南四ﾂ居、河増、東今泉、北今泉、下中</t>
  </si>
  <si>
    <t>円山西</t>
  </si>
  <si>
    <t>新保、開発、丸山、松本、町屋、大願寺、幾久、経田</t>
  </si>
  <si>
    <t>社</t>
  </si>
  <si>
    <t>福、門前、加茂河原、若杉、狐橋、東下野、西下野、久喜津、下江守、南南居、北南居、合谷、南江守、種池、江守中、舞屋、西谷、渕</t>
  </si>
  <si>
    <t>安居</t>
  </si>
  <si>
    <t>恐神、北堀、安田、細坂、羽坂、本堂、更毛、末、上一光、下一光、五太子</t>
  </si>
  <si>
    <t>六条</t>
  </si>
  <si>
    <t>別所、大町、江端、下荒井、小稲津、上六条、天王、上莇生田、下六条、下莇生田</t>
  </si>
  <si>
    <t>大安寺</t>
  </si>
  <si>
    <t>南楢原､北楢原、田ノ谷、四十谷、岸水、天菅生、剣大谷、江上、御所垣内、島山梨子、内山梨子、仙</t>
    <phoneticPr fontId="3"/>
  </si>
  <si>
    <t>岡保</t>
    <phoneticPr fontId="3"/>
  </si>
  <si>
    <t>印田、殿下、寮、堅達、坂下、河水、花野谷、宮地、大畑、次郎丸、岡西谷、合島、荒木別所、曽万布</t>
  </si>
  <si>
    <t>東藤島</t>
  </si>
  <si>
    <t>原目、間山、重立、玄正島、島橋、橋合、上中、林、藤島､中ノ郷、泉田、北野上、北野下、堂島、大和田</t>
  </si>
  <si>
    <t>殿下</t>
  </si>
  <si>
    <t>畠中、国山、千合、謡谷、二ﾂ屋、武周、風尾、大矢、尼ヶ谷、水谷、別畑、宿堂、西別所、白滝</t>
  </si>
  <si>
    <t>国見</t>
  </si>
  <si>
    <t>鮎川、長原、中垣内、長尾、常森、白浜、大丹生、小丹生</t>
  </si>
  <si>
    <t>鶉</t>
  </si>
  <si>
    <t>波寄、菖蒲谷、水切、木ノ下、小野、串野、佐野、上野、浄土寺、布施田、三宅、黒丸城、西中野、池尻、砂子坂、小尉、昭和新、砂子田</t>
    <rPh sb="57" eb="58">
      <t>シン</t>
    </rPh>
    <phoneticPr fontId="3"/>
  </si>
  <si>
    <t>本郷</t>
  </si>
  <si>
    <t>大谷、八幡、燈豊、荒谷、大年、中、木米、柿谷、中河内、一王寺、西荒井、河内、東平、足谷、奥平、中平、清水平</t>
    <phoneticPr fontId="3"/>
  </si>
  <si>
    <t>棗</t>
  </si>
  <si>
    <t>小幡、為寄、石畠、田ノ頭、中山、深坂、浜島、白方、石新保、石橋、浜別所、川尻、両橋屋、市ノ瀬、柳原</t>
    <rPh sb="47" eb="48">
      <t>ヤナギ</t>
    </rPh>
    <rPh sb="48" eb="49">
      <t>ハラ</t>
    </rPh>
    <phoneticPr fontId="3"/>
  </si>
  <si>
    <t>鷹巣</t>
  </si>
  <si>
    <t>高須、宮郷、西畑、西二ﾂ屋、大窪、免鳥、浜住、和布、蓑、松陰、糸崎、長橋、北菅生、南菅生</t>
  </si>
  <si>
    <t>酒生</t>
  </si>
  <si>
    <t>栂野、稲津、荒木新保、荒木、成願寺、篠尾、高尾、前波、宿布</t>
  </si>
  <si>
    <t>一乗</t>
  </si>
  <si>
    <t>浄教寺、東新町、鹿俣、西新町、城戸ノ内、安波賀、安波賀中島</t>
  </si>
  <si>
    <t>東郷</t>
  </si>
  <si>
    <t>東郷二ヶ、福田、小安、南山、脇三ヶ、上毘沙門、中毘沙門､下毘沙門、下東郷、新村、東郷中島、円成寺、上東郷、深見、桂山、谷、栃泉、赤坂</t>
    <rPh sb="40" eb="42">
      <t>トウゴウ</t>
    </rPh>
    <phoneticPr fontId="3"/>
  </si>
  <si>
    <t>西藤島</t>
  </si>
  <si>
    <t>牧島、重藤、福万、八ﾂ島、上里、堀ノ宮、三郎丸、西堀、三ﾂ屋、地蔵堂、深谷、海老助、里別所、上伏、安竹、土橋、黒丸、郡</t>
  </si>
  <si>
    <t>中藤島</t>
  </si>
  <si>
    <t>出村、前出、民近、中村、居村、高柳、中新田、新田、中藤新保、寺前、舟橋、舟橋新、灯明寺</t>
  </si>
  <si>
    <t>河合</t>
  </si>
  <si>
    <t>二日市、山室、高屋、川合鷲塚、河合勝見、網戸瀬、中角</t>
  </si>
  <si>
    <t>森田</t>
  </si>
  <si>
    <t>麻生津</t>
  </si>
  <si>
    <t>浅水二日、三十八社、下江尻、森行、末広、主計中、三本木、徳尾、生野、角原、鉾ヶ崎、今村、真木、今市、中荒井、引目、杉谷、安保、冬野、中野、花守、三尾野、上江尻、浅水</t>
    <rPh sb="80" eb="81">
      <t>アサ</t>
    </rPh>
    <rPh sb="81" eb="82">
      <t>ミズ</t>
    </rPh>
    <phoneticPr fontId="3"/>
  </si>
  <si>
    <t>文殊</t>
  </si>
  <si>
    <t>上細江、下細江、上河北、下河北、新開、太田、二上、半田一、半田二、大土呂</t>
  </si>
  <si>
    <t>上文殊</t>
  </si>
  <si>
    <t>徳光、北山新保、北山、帆谷、大村、西袋、生部、西大味、東大味、田治島、岩倉、田中</t>
    <phoneticPr fontId="3"/>
  </si>
  <si>
    <t>美　　山</t>
    <rPh sb="0" eb="1">
      <t>ビ</t>
    </rPh>
    <rPh sb="3" eb="4">
      <t>ヤマ</t>
    </rPh>
    <phoneticPr fontId="3"/>
  </si>
  <si>
    <t>大久保、福島、宇坂大谷、高田、田尻、三万谷、宇坂別所、市波、奈良瀬、小和清水、獺ヶ口、皿谷、所谷、西中、美山大谷、篭谷、上吉山、下吉山、川上、計石、野波、追分、東俣、南西俣、南宮地、大宮、縫原、仁位、上薬師、下薬師、間戸、中手、神当部、味見河内、南野津又、小当見、西市布、折立、下折立、赤谷、横越、東河原、西河原、朝谷、小宇坂、蔵作、西天田、東天田、小宇坂島、椙谷、境寺、美山町、品ヶ瀬</t>
    <rPh sb="0" eb="3">
      <t>オオクボ</t>
    </rPh>
    <rPh sb="4" eb="6">
      <t>フクシマ</t>
    </rPh>
    <rPh sb="7" eb="8">
      <t>ウ</t>
    </rPh>
    <rPh sb="8" eb="9">
      <t>サカ</t>
    </rPh>
    <rPh sb="9" eb="11">
      <t>オオタニ</t>
    </rPh>
    <rPh sb="12" eb="14">
      <t>タカダ</t>
    </rPh>
    <rPh sb="15" eb="17">
      <t>タジリ</t>
    </rPh>
    <rPh sb="18" eb="20">
      <t>サンマン</t>
    </rPh>
    <rPh sb="20" eb="21">
      <t>タニ</t>
    </rPh>
    <rPh sb="24" eb="25">
      <t>ベツ</t>
    </rPh>
    <rPh sb="25" eb="26">
      <t>ジョ</t>
    </rPh>
    <rPh sb="27" eb="29">
      <t>イチナミ</t>
    </rPh>
    <rPh sb="30" eb="32">
      <t>ナラ</t>
    </rPh>
    <rPh sb="32" eb="33">
      <t>セ</t>
    </rPh>
    <rPh sb="34" eb="38">
      <t>コワショウズ</t>
    </rPh>
    <rPh sb="39" eb="40">
      <t>カワウソ</t>
    </rPh>
    <rPh sb="41" eb="42">
      <t>クチ</t>
    </rPh>
    <rPh sb="43" eb="44">
      <t>サラ</t>
    </rPh>
    <rPh sb="44" eb="45">
      <t>タニ</t>
    </rPh>
    <rPh sb="46" eb="47">
      <t>トコロ</t>
    </rPh>
    <rPh sb="47" eb="48">
      <t>タニ</t>
    </rPh>
    <rPh sb="49" eb="51">
      <t>ニシナカ</t>
    </rPh>
    <rPh sb="52" eb="54">
      <t>ミヤマ</t>
    </rPh>
    <rPh sb="54" eb="56">
      <t>オオタニ</t>
    </rPh>
    <rPh sb="57" eb="58">
      <t>カゴ</t>
    </rPh>
    <rPh sb="58" eb="59">
      <t>タニ</t>
    </rPh>
    <rPh sb="60" eb="61">
      <t>カミ</t>
    </rPh>
    <rPh sb="61" eb="62">
      <t>ヨシ</t>
    </rPh>
    <rPh sb="62" eb="63">
      <t>ヤマ</t>
    </rPh>
    <rPh sb="64" eb="65">
      <t>シモ</t>
    </rPh>
    <rPh sb="65" eb="66">
      <t>ヨシ</t>
    </rPh>
    <rPh sb="66" eb="67">
      <t>ヤマ</t>
    </rPh>
    <rPh sb="68" eb="70">
      <t>カワカミ</t>
    </rPh>
    <rPh sb="71" eb="73">
      <t>ハカリイシ</t>
    </rPh>
    <rPh sb="74" eb="75">
      <t>ノ</t>
    </rPh>
    <rPh sb="75" eb="76">
      <t>ナミ</t>
    </rPh>
    <rPh sb="77" eb="79">
      <t>オイワケ</t>
    </rPh>
    <rPh sb="80" eb="81">
      <t>ヒガシ</t>
    </rPh>
    <rPh sb="81" eb="82">
      <t>マタ</t>
    </rPh>
    <rPh sb="83" eb="85">
      <t>ナンセイ</t>
    </rPh>
    <rPh sb="85" eb="86">
      <t>マタ</t>
    </rPh>
    <rPh sb="87" eb="88">
      <t>ミナミ</t>
    </rPh>
    <rPh sb="88" eb="90">
      <t>ミヤジ</t>
    </rPh>
    <rPh sb="91" eb="93">
      <t>オオミヤ</t>
    </rPh>
    <rPh sb="94" eb="95">
      <t>ヌ</t>
    </rPh>
    <rPh sb="95" eb="96">
      <t>ハラ</t>
    </rPh>
    <rPh sb="97" eb="98">
      <t>ジン</t>
    </rPh>
    <rPh sb="98" eb="99">
      <t>クライ</t>
    </rPh>
    <rPh sb="100" eb="101">
      <t>カミ</t>
    </rPh>
    <rPh sb="101" eb="103">
      <t>ヤクシ</t>
    </rPh>
    <rPh sb="104" eb="105">
      <t>シモ</t>
    </rPh>
    <rPh sb="105" eb="107">
      <t>ヤクシ</t>
    </rPh>
    <rPh sb="108" eb="109">
      <t>アイダ</t>
    </rPh>
    <rPh sb="109" eb="110">
      <t>ト</t>
    </rPh>
    <rPh sb="111" eb="112">
      <t>ナカ</t>
    </rPh>
    <rPh sb="112" eb="113">
      <t>テ</t>
    </rPh>
    <rPh sb="118" eb="120">
      <t>アジミ</t>
    </rPh>
    <rPh sb="132" eb="133">
      <t>ニシ</t>
    </rPh>
    <rPh sb="133" eb="134">
      <t>イチ</t>
    </rPh>
    <rPh sb="134" eb="135">
      <t>ヌノ</t>
    </rPh>
    <rPh sb="136" eb="138">
      <t>オリタテ</t>
    </rPh>
    <rPh sb="139" eb="140">
      <t>シモ</t>
    </rPh>
    <rPh sb="140" eb="142">
      <t>オリタテ</t>
    </rPh>
    <rPh sb="143" eb="145">
      <t>アカタニ</t>
    </rPh>
    <rPh sb="146" eb="148">
      <t>ヨコゴシ</t>
    </rPh>
    <rPh sb="149" eb="150">
      <t>ヒガシ</t>
    </rPh>
    <rPh sb="150" eb="152">
      <t>カワラ</t>
    </rPh>
    <rPh sb="153" eb="154">
      <t>ニシ</t>
    </rPh>
    <rPh sb="154" eb="156">
      <t>カワラ</t>
    </rPh>
    <rPh sb="157" eb="158">
      <t>アサ</t>
    </rPh>
    <rPh sb="158" eb="159">
      <t>タニ</t>
    </rPh>
    <rPh sb="160" eb="161">
      <t>ショウ</t>
    </rPh>
    <rPh sb="161" eb="162">
      <t>ウ</t>
    </rPh>
    <rPh sb="162" eb="163">
      <t>サカ</t>
    </rPh>
    <rPh sb="164" eb="165">
      <t>クラ</t>
    </rPh>
    <rPh sb="165" eb="166">
      <t>ツク</t>
    </rPh>
    <rPh sb="167" eb="168">
      <t>ニシ</t>
    </rPh>
    <rPh sb="168" eb="169">
      <t>テン</t>
    </rPh>
    <rPh sb="169" eb="170">
      <t>タ</t>
    </rPh>
    <rPh sb="171" eb="172">
      <t>ヒガシ</t>
    </rPh>
    <rPh sb="172" eb="173">
      <t>テン</t>
    </rPh>
    <rPh sb="173" eb="174">
      <t>タ</t>
    </rPh>
    <rPh sb="175" eb="176">
      <t>ショウ</t>
    </rPh>
    <rPh sb="176" eb="177">
      <t>ウ</t>
    </rPh>
    <rPh sb="177" eb="178">
      <t>サカ</t>
    </rPh>
    <rPh sb="178" eb="179">
      <t>シマ</t>
    </rPh>
    <rPh sb="180" eb="181">
      <t>スギ</t>
    </rPh>
    <rPh sb="181" eb="182">
      <t>タニ</t>
    </rPh>
    <rPh sb="183" eb="184">
      <t>サカイ</t>
    </rPh>
    <rPh sb="184" eb="185">
      <t>テラ</t>
    </rPh>
    <rPh sb="186" eb="189">
      <t>ミヤマチョウ</t>
    </rPh>
    <phoneticPr fontId="3"/>
  </si>
  <si>
    <t>越　　廼</t>
    <rPh sb="0" eb="1">
      <t>コシ</t>
    </rPh>
    <rPh sb="3" eb="4">
      <t>ノ</t>
    </rPh>
    <phoneticPr fontId="3"/>
  </si>
  <si>
    <t>大味、居倉、浜北山、城有、赤坂、八ツ俣</t>
    <rPh sb="0" eb="2">
      <t>オオアジ</t>
    </rPh>
    <rPh sb="3" eb="4">
      <t>イ</t>
    </rPh>
    <rPh sb="4" eb="5">
      <t>クラ</t>
    </rPh>
    <rPh sb="6" eb="8">
      <t>ハマキタ</t>
    </rPh>
    <rPh sb="8" eb="9">
      <t>サン</t>
    </rPh>
    <rPh sb="10" eb="11">
      <t>シロ</t>
    </rPh>
    <rPh sb="11" eb="12">
      <t>ユウ</t>
    </rPh>
    <rPh sb="13" eb="15">
      <t>アカサカ</t>
    </rPh>
    <rPh sb="16" eb="17">
      <t>８</t>
    </rPh>
    <rPh sb="18" eb="19">
      <t>マタ</t>
    </rPh>
    <phoneticPr fontId="3"/>
  </si>
  <si>
    <t>清　水　西</t>
    <rPh sb="0" eb="1">
      <t>キヨシ</t>
    </rPh>
    <rPh sb="2" eb="3">
      <t>ミズ</t>
    </rPh>
    <rPh sb="4" eb="5">
      <t>ニシ</t>
    </rPh>
    <phoneticPr fontId="3"/>
  </si>
  <si>
    <t>大森、山内、笹谷（野口）、笹谷、笹谷（四ツ合）、滝波、本折、清水畑、平尾</t>
    <rPh sb="0" eb="2">
      <t>オオモリ</t>
    </rPh>
    <rPh sb="3" eb="5">
      <t>ヤマウチ</t>
    </rPh>
    <rPh sb="6" eb="8">
      <t>ササタニ</t>
    </rPh>
    <rPh sb="9" eb="11">
      <t>ノグチ</t>
    </rPh>
    <rPh sb="13" eb="15">
      <t>ササタニ</t>
    </rPh>
    <rPh sb="16" eb="18">
      <t>ササタニ</t>
    </rPh>
    <rPh sb="19" eb="20">
      <t>ヨ</t>
    </rPh>
    <rPh sb="21" eb="22">
      <t>ア</t>
    </rPh>
    <rPh sb="24" eb="26">
      <t>タキナミ</t>
    </rPh>
    <rPh sb="27" eb="28">
      <t>ホン</t>
    </rPh>
    <rPh sb="28" eb="29">
      <t>オリ</t>
    </rPh>
    <rPh sb="30" eb="32">
      <t>シミズ</t>
    </rPh>
    <rPh sb="32" eb="33">
      <t>ハタ</t>
    </rPh>
    <rPh sb="34" eb="36">
      <t>ヒラオ</t>
    </rPh>
    <phoneticPr fontId="3"/>
  </si>
  <si>
    <t>清　水　東</t>
    <rPh sb="0" eb="1">
      <t>キヨシ</t>
    </rPh>
    <rPh sb="2" eb="3">
      <t>ミズ</t>
    </rPh>
    <rPh sb="4" eb="5">
      <t>ヒガシ</t>
    </rPh>
    <phoneticPr fontId="3"/>
  </si>
  <si>
    <t>上天下、下天下、三留、清水杉谷、田尻栃谷、竹生、清水、和田、小羽</t>
    <rPh sb="0" eb="1">
      <t>カミ</t>
    </rPh>
    <rPh sb="1" eb="3">
      <t>テンカ</t>
    </rPh>
    <rPh sb="4" eb="5">
      <t>シモ</t>
    </rPh>
    <rPh sb="5" eb="7">
      <t>テンカ</t>
    </rPh>
    <rPh sb="8" eb="10">
      <t>ミトメ</t>
    </rPh>
    <rPh sb="11" eb="13">
      <t>シミズ</t>
    </rPh>
    <rPh sb="13" eb="15">
      <t>スギヤツ</t>
    </rPh>
    <rPh sb="16" eb="18">
      <t>タジリ</t>
    </rPh>
    <rPh sb="18" eb="19">
      <t>トチ</t>
    </rPh>
    <rPh sb="19" eb="20">
      <t>タニ</t>
    </rPh>
    <rPh sb="21" eb="22">
      <t>タケ</t>
    </rPh>
    <rPh sb="22" eb="23">
      <t>セイ</t>
    </rPh>
    <rPh sb="24" eb="26">
      <t>シミズ</t>
    </rPh>
    <rPh sb="27" eb="29">
      <t>ワダ</t>
    </rPh>
    <rPh sb="30" eb="31">
      <t>コ</t>
    </rPh>
    <rPh sb="31" eb="32">
      <t>ハネ</t>
    </rPh>
    <phoneticPr fontId="3"/>
  </si>
  <si>
    <t>清　水　北</t>
    <rPh sb="0" eb="1">
      <t>キヨシ</t>
    </rPh>
    <rPh sb="2" eb="3">
      <t>ミズ</t>
    </rPh>
    <rPh sb="4" eb="5">
      <t>キタ</t>
    </rPh>
    <phoneticPr fontId="3"/>
  </si>
  <si>
    <t>朝宮、片粕</t>
    <rPh sb="0" eb="1">
      <t>アサ</t>
    </rPh>
    <rPh sb="1" eb="2">
      <t>ミヤ</t>
    </rPh>
    <rPh sb="3" eb="4">
      <t>カタ</t>
    </rPh>
    <rPh sb="4" eb="5">
      <t>カス</t>
    </rPh>
    <phoneticPr fontId="3"/>
  </si>
  <si>
    <t>清　水　南</t>
    <rPh sb="0" eb="1">
      <t>キヨシ</t>
    </rPh>
    <rPh sb="2" eb="3">
      <t>ミズ</t>
    </rPh>
    <rPh sb="4" eb="5">
      <t>ミナミ</t>
    </rPh>
    <phoneticPr fontId="3"/>
  </si>
  <si>
    <t>真栗、御油、島寺、風巻、片山、清水山（新保）、清水山（下）、清水山（上）、在田、甑谷、坪谷</t>
    <rPh sb="0" eb="1">
      <t>マ</t>
    </rPh>
    <rPh sb="1" eb="2">
      <t>グリ</t>
    </rPh>
    <rPh sb="3" eb="4">
      <t>ゴ</t>
    </rPh>
    <rPh sb="4" eb="5">
      <t>ユ</t>
    </rPh>
    <rPh sb="6" eb="7">
      <t>シマ</t>
    </rPh>
    <rPh sb="7" eb="8">
      <t>デラ</t>
    </rPh>
    <rPh sb="9" eb="11">
      <t>カザマキ</t>
    </rPh>
    <rPh sb="12" eb="14">
      <t>カタヤマ</t>
    </rPh>
    <rPh sb="15" eb="17">
      <t>シミズ</t>
    </rPh>
    <rPh sb="17" eb="18">
      <t>サン</t>
    </rPh>
    <rPh sb="19" eb="21">
      <t>シンボ</t>
    </rPh>
    <rPh sb="23" eb="25">
      <t>シミズ</t>
    </rPh>
    <rPh sb="25" eb="26">
      <t>サン</t>
    </rPh>
    <rPh sb="27" eb="28">
      <t>シタ</t>
    </rPh>
    <rPh sb="30" eb="32">
      <t>シミズ</t>
    </rPh>
    <rPh sb="32" eb="33">
      <t>サン</t>
    </rPh>
    <rPh sb="34" eb="35">
      <t>ウエ</t>
    </rPh>
    <rPh sb="37" eb="38">
      <t>ザイ</t>
    </rPh>
    <rPh sb="38" eb="39">
      <t>タ</t>
    </rPh>
    <rPh sb="40" eb="41">
      <t>コシキ</t>
    </rPh>
    <rPh sb="41" eb="42">
      <t>タニ</t>
    </rPh>
    <rPh sb="43" eb="44">
      <t>ツボ</t>
    </rPh>
    <rPh sb="44" eb="45">
      <t>タニ</t>
    </rPh>
    <phoneticPr fontId="3"/>
  </si>
  <si>
    <t>資料　農政企画室　　</t>
    <rPh sb="5" eb="7">
      <t>キカク</t>
    </rPh>
    <rPh sb="7" eb="8">
      <t>シツ</t>
    </rPh>
    <phoneticPr fontId="3"/>
  </si>
  <si>
    <t>5-4．　家　畜　・　家　禽　飼　養　状　況</t>
    <phoneticPr fontId="3"/>
  </si>
  <si>
    <t>年度</t>
  </si>
  <si>
    <t>乳用牛</t>
  </si>
  <si>
    <t>肉用牛</t>
  </si>
  <si>
    <t>豚</t>
    <rPh sb="0" eb="1">
      <t>ブタ</t>
    </rPh>
    <phoneticPr fontId="7"/>
  </si>
  <si>
    <t>鶏</t>
    <rPh sb="0" eb="1">
      <t>ニワトリ</t>
    </rPh>
    <phoneticPr fontId="7"/>
  </si>
  <si>
    <t>ブロイラー</t>
    <phoneticPr fontId="7"/>
  </si>
  <si>
    <t>飼養
農家数</t>
  </si>
  <si>
    <t>頭数</t>
  </si>
  <si>
    <t>羽数</t>
    <rPh sb="0" eb="1">
      <t>ハネ</t>
    </rPh>
    <phoneticPr fontId="10"/>
  </si>
  <si>
    <t>資料　農政企画室</t>
    <rPh sb="5" eb="7">
      <t>キカク</t>
    </rPh>
    <rPh sb="7" eb="8">
      <t>シツ</t>
    </rPh>
    <phoneticPr fontId="3"/>
  </si>
  <si>
    <t>5-5．　家　畜　生　産　高</t>
    <phoneticPr fontId="5"/>
  </si>
  <si>
    <t>各年度末</t>
    <rPh sb="0" eb="1">
      <t>カク</t>
    </rPh>
    <rPh sb="1" eb="4">
      <t>ネンドマツ</t>
    </rPh>
    <phoneticPr fontId="5"/>
  </si>
  <si>
    <t>年度</t>
    <rPh sb="0" eb="2">
      <t>ネンド</t>
    </rPh>
    <phoneticPr fontId="5"/>
  </si>
  <si>
    <t>25年</t>
    <rPh sb="2" eb="3">
      <t>ネン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</si>
  <si>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</si>
  <si>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</si>
  <si>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28年</t>
    <rPh sb="2" eb="3">
      <t>ネン</t>
    </rPh>
    <phoneticPr fontId="5"/>
  </si>
  <si>
    <t>29年</t>
    <rPh sb="2" eb="3">
      <t>ネン</t>
    </rPh>
    <phoneticPr fontId="5"/>
  </si>
  <si>
    <t>仔牛</t>
    <rPh sb="0" eb="1">
      <t>コ</t>
    </rPh>
    <phoneticPr fontId="5"/>
  </si>
  <si>
    <t>(頭)</t>
    <rPh sb="1" eb="2">
      <t>アタマ</t>
    </rPh>
    <phoneticPr fontId="5"/>
  </si>
  <si>
    <t>仔豚</t>
    <phoneticPr fontId="5"/>
  </si>
  <si>
    <t>-</t>
    <phoneticPr fontId="5"/>
  </si>
  <si>
    <t>資料　農政企画室</t>
    <phoneticPr fontId="5"/>
  </si>
  <si>
    <t>5-6． 水稲作付面積 ・ 生産量</t>
    <phoneticPr fontId="3"/>
  </si>
  <si>
    <t>区分</t>
    <phoneticPr fontId="3"/>
  </si>
  <si>
    <t>平成27年</t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</si>
  <si>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</si>
  <si>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</si>
  <si>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作付面積（ha）</t>
    <phoneticPr fontId="3"/>
  </si>
  <si>
    <t>総生産量（t）</t>
    <phoneticPr fontId="3"/>
  </si>
  <si>
    <t>10a当収量（kg）</t>
    <phoneticPr fontId="3"/>
  </si>
  <si>
    <t>資料　福井農林水産統計年報</t>
    <rPh sb="3" eb="5">
      <t>フクイ</t>
    </rPh>
    <phoneticPr fontId="3"/>
  </si>
  <si>
    <t>5-7． 農 作 物 作 付 面 積 ・ 収 穫 量</t>
    <rPh sb="5" eb="6">
      <t>ノウ</t>
    </rPh>
    <rPh sb="7" eb="8">
      <t>サク</t>
    </rPh>
    <rPh sb="9" eb="10">
      <t>ブツ</t>
    </rPh>
    <rPh sb="11" eb="12">
      <t>サク</t>
    </rPh>
    <rPh sb="13" eb="14">
      <t>ヅケ</t>
    </rPh>
    <rPh sb="15" eb="16">
      <t>メン</t>
    </rPh>
    <rPh sb="17" eb="18">
      <t>セキ</t>
    </rPh>
    <rPh sb="21" eb="22">
      <t>オサム</t>
    </rPh>
    <rPh sb="23" eb="24">
      <t>ユタカ</t>
    </rPh>
    <rPh sb="25" eb="26">
      <t>リョウ</t>
    </rPh>
    <phoneticPr fontId="3"/>
  </si>
  <si>
    <t>年産</t>
    <rPh sb="0" eb="1">
      <t>トシ</t>
    </rPh>
    <rPh sb="1" eb="2">
      <t>サン</t>
    </rPh>
    <phoneticPr fontId="3"/>
  </si>
  <si>
    <t>平成24年</t>
  </si>
  <si>
    <t>平成27年</t>
    <phoneticPr fontId="3"/>
  </si>
  <si>
    <t>作付面積</t>
  </si>
  <si>
    <t>収穫量</t>
  </si>
  <si>
    <t>ha</t>
  </si>
  <si>
    <t>t</t>
  </si>
  <si>
    <t>六条大麦</t>
    <rPh sb="0" eb="2">
      <t>ロクジョウ</t>
    </rPh>
    <rPh sb="2" eb="4">
      <t>オオムギ</t>
    </rPh>
    <phoneticPr fontId="3"/>
  </si>
  <si>
    <t>大豆</t>
    <rPh sb="0" eb="1">
      <t>オオ</t>
    </rPh>
    <rPh sb="1" eb="2">
      <t>マメ</t>
    </rPh>
    <phoneticPr fontId="3"/>
  </si>
  <si>
    <t>資料　福井農林水産統計年報</t>
  </si>
  <si>
    <t>天池、八重巻、下森田、定正、石盛、上森田、上野本、栗森、東森田、河合寄安</t>
    <rPh sb="23" eb="24">
      <t>ホン</t>
    </rPh>
    <rPh sb="28" eb="29">
      <t>ヒガシ</t>
    </rPh>
    <rPh sb="29" eb="31">
      <t>モリタ</t>
    </rPh>
    <phoneticPr fontId="3"/>
  </si>
  <si>
    <t>5-10． 土　 地 　改 　良</t>
    <phoneticPr fontId="3"/>
  </si>
  <si>
    <t>種別</t>
  </si>
  <si>
    <t>平成25年度</t>
    <phoneticPr fontId="3"/>
  </si>
  <si>
    <t>平成26年度</t>
  </si>
  <si>
    <t>平成27年度</t>
  </si>
  <si>
    <t>平成28年度</t>
  </si>
  <si>
    <t>平成29年度</t>
    <phoneticPr fontId="21"/>
  </si>
  <si>
    <t>数量</t>
  </si>
  <si>
    <t>事業費</t>
  </si>
  <si>
    <t>箇所</t>
  </si>
  <si>
    <t>千円</t>
  </si>
  <si>
    <t>箇所</t>
    <phoneticPr fontId="3"/>
  </si>
  <si>
    <t>千円</t>
    <phoneticPr fontId="3"/>
  </si>
  <si>
    <t xml:space="preserve">箇所 </t>
  </si>
  <si>
    <t xml:space="preserve">千円 </t>
  </si>
  <si>
    <t>市単事業</t>
  </si>
  <si>
    <t>1．土地改良</t>
    <phoneticPr fontId="3"/>
  </si>
  <si>
    <t>2．災害防止</t>
    <phoneticPr fontId="3"/>
  </si>
  <si>
    <t xml:space="preserve"> - </t>
  </si>
  <si>
    <t xml:space="preserve">     -</t>
  </si>
  <si>
    <t xml:space="preserve">           -</t>
  </si>
  <si>
    <t>3．災害復旧</t>
    <phoneticPr fontId="3"/>
  </si>
  <si>
    <t>4．集落排水</t>
    <phoneticPr fontId="3"/>
  </si>
  <si>
    <t>非補助事業</t>
    <rPh sb="0" eb="1">
      <t>ヒ</t>
    </rPh>
    <rPh sb="1" eb="3">
      <t>ホジョ</t>
    </rPh>
    <rPh sb="3" eb="5">
      <t>ジギョウ</t>
    </rPh>
    <phoneticPr fontId="3"/>
  </si>
  <si>
    <t>県単事業</t>
  </si>
  <si>
    <t>国庫補助事業</t>
  </si>
  <si>
    <t>1．団体営事業</t>
    <phoneticPr fontId="3"/>
  </si>
  <si>
    <t>2．県営事業</t>
    <phoneticPr fontId="3"/>
  </si>
  <si>
    <t>資料　農村整備課</t>
    <phoneticPr fontId="3"/>
  </si>
  <si>
    <t>5-11． 土　地　改　良　事　業（ 市 単 ）</t>
    <rPh sb="19" eb="20">
      <t>シ</t>
    </rPh>
    <rPh sb="21" eb="22">
      <t>タン</t>
    </rPh>
    <phoneticPr fontId="3"/>
  </si>
  <si>
    <t>（ 1 ）土 地 改 良 事 業</t>
    <phoneticPr fontId="3"/>
  </si>
  <si>
    <t>工種</t>
  </si>
  <si>
    <t>平成26年度</t>
    <phoneticPr fontId="3"/>
  </si>
  <si>
    <t>平成29年度</t>
    <phoneticPr fontId="7"/>
  </si>
  <si>
    <t>補助金</t>
  </si>
  <si>
    <t>一般事業</t>
    <rPh sb="0" eb="2">
      <t>イッパン</t>
    </rPh>
    <rPh sb="2" eb="4">
      <t>ジギョウ</t>
    </rPh>
    <phoneticPr fontId="7"/>
  </si>
  <si>
    <t>用排水施設</t>
    <rPh sb="0" eb="1">
      <t>ヨウ</t>
    </rPh>
    <rPh sb="1" eb="3">
      <t>ハイスイ</t>
    </rPh>
    <rPh sb="3" eb="5">
      <t>シセツ</t>
    </rPh>
    <phoneticPr fontId="7"/>
  </si>
  <si>
    <t>農道</t>
    <rPh sb="0" eb="2">
      <t>ノウドウ</t>
    </rPh>
    <phoneticPr fontId="7"/>
  </si>
  <si>
    <t>その他の事業</t>
    <rPh sb="2" eb="3">
      <t>タ</t>
    </rPh>
    <rPh sb="4" eb="6">
      <t>ジギョウ</t>
    </rPh>
    <phoneticPr fontId="7"/>
  </si>
  <si>
    <t>暗渠排水</t>
    <rPh sb="0" eb="2">
      <t>アンキョ</t>
    </rPh>
    <rPh sb="2" eb="4">
      <t>ハイスイ</t>
    </rPh>
    <phoneticPr fontId="7"/>
  </si>
  <si>
    <t xml:space="preserve">      -</t>
  </si>
  <si>
    <t>客土</t>
    <rPh sb="0" eb="1">
      <t>キャク</t>
    </rPh>
    <rPh sb="1" eb="2">
      <t>ド</t>
    </rPh>
    <phoneticPr fontId="7"/>
  </si>
  <si>
    <t>主要施設の整備</t>
    <rPh sb="0" eb="2">
      <t>シュヨウ</t>
    </rPh>
    <rPh sb="2" eb="4">
      <t>シセツ</t>
    </rPh>
    <rPh sb="5" eb="7">
      <t>セイビ</t>
    </rPh>
    <phoneticPr fontId="7"/>
  </si>
  <si>
    <t>水閘門</t>
    <rPh sb="0" eb="1">
      <t>ミズ</t>
    </rPh>
    <rPh sb="1" eb="3">
      <t>コウモン</t>
    </rPh>
    <phoneticPr fontId="7"/>
  </si>
  <si>
    <t>農村の環境整備</t>
    <rPh sb="0" eb="2">
      <t>ノウソン</t>
    </rPh>
    <rPh sb="3" eb="5">
      <t>カンキョウ</t>
    </rPh>
    <rPh sb="5" eb="7">
      <t>セイビ</t>
    </rPh>
    <phoneticPr fontId="7"/>
  </si>
  <si>
    <t>集落内環境</t>
    <rPh sb="0" eb="2">
      <t>シュウラク</t>
    </rPh>
    <rPh sb="2" eb="3">
      <t>ナイ</t>
    </rPh>
    <rPh sb="3" eb="5">
      <t>カンキョウ</t>
    </rPh>
    <phoneticPr fontId="7"/>
  </si>
  <si>
    <t>5-11． 土　地　改　良　事　業（ 市 単 ）（つづき）</t>
    <rPh sb="19" eb="20">
      <t>シ</t>
    </rPh>
    <rPh sb="21" eb="22">
      <t>タン</t>
    </rPh>
    <phoneticPr fontId="3"/>
  </si>
  <si>
    <t>（ 2 ）災 害 防 止 事 業</t>
    <phoneticPr fontId="3"/>
  </si>
  <si>
    <t>かんがい排水</t>
  </si>
  <si>
    <t>水閘-樋門</t>
    <phoneticPr fontId="3"/>
  </si>
  <si>
    <t>-</t>
    <phoneticPr fontId="3"/>
  </si>
  <si>
    <t>（ 3 ）災 害 復 旧 事 業 （ 小 災 ）</t>
    <rPh sb="11" eb="12">
      <t>キュウ</t>
    </rPh>
    <rPh sb="19" eb="20">
      <t>ショウ</t>
    </rPh>
    <rPh sb="21" eb="22">
      <t>サイ</t>
    </rPh>
    <phoneticPr fontId="10"/>
  </si>
  <si>
    <t>農地</t>
  </si>
  <si>
    <t>農業用施設</t>
  </si>
  <si>
    <t>水路-道路</t>
    <phoneticPr fontId="3"/>
  </si>
  <si>
    <t>（ 4 ）集 落 排 水 事 業</t>
    <phoneticPr fontId="3"/>
  </si>
  <si>
    <t>集落排水</t>
    <rPh sb="0" eb="2">
      <t>シュウラク</t>
    </rPh>
    <rPh sb="2" eb="4">
      <t>ハイスイ</t>
    </rPh>
    <phoneticPr fontId="3"/>
  </si>
  <si>
    <t>集落排水施設</t>
    <rPh sb="0" eb="2">
      <t>シュウラク</t>
    </rPh>
    <rPh sb="2" eb="4">
      <t>ハイスイ</t>
    </rPh>
    <rPh sb="4" eb="6">
      <t>シセツ</t>
    </rPh>
    <phoneticPr fontId="3"/>
  </si>
  <si>
    <t>5-12． 土　地　改　良　事　業 （ 県 単 ）</t>
    <rPh sb="20" eb="21">
      <t>ケン</t>
    </rPh>
    <rPh sb="22" eb="23">
      <t>タン</t>
    </rPh>
    <phoneticPr fontId="3"/>
  </si>
  <si>
    <t xml:space="preserve"> -</t>
    <phoneticPr fontId="7"/>
  </si>
  <si>
    <t xml:space="preserve">      -</t>
    <phoneticPr fontId="7"/>
  </si>
  <si>
    <t xml:space="preserve"> - </t>
    <phoneticPr fontId="7"/>
  </si>
  <si>
    <t>-</t>
    <phoneticPr fontId="7"/>
  </si>
  <si>
    <t>資料　農村整備課</t>
    <rPh sb="0" eb="2">
      <t>シリョウ</t>
    </rPh>
    <rPh sb="3" eb="5">
      <t>ノウソン</t>
    </rPh>
    <rPh sb="5" eb="7">
      <t>セイビ</t>
    </rPh>
    <rPh sb="7" eb="8">
      <t>カ</t>
    </rPh>
    <phoneticPr fontId="3"/>
  </si>
  <si>
    <t>5-13． 土　地　改　良　事　業 （ 国 庫 補 助 ）</t>
    <rPh sb="20" eb="21">
      <t>コク</t>
    </rPh>
    <rPh sb="22" eb="23">
      <t>コ</t>
    </rPh>
    <rPh sb="24" eb="25">
      <t>タスク</t>
    </rPh>
    <rPh sb="26" eb="27">
      <t>スケ</t>
    </rPh>
    <phoneticPr fontId="3"/>
  </si>
  <si>
    <t>（ 1 ） 団　体　営　事　業</t>
    <phoneticPr fontId="3"/>
  </si>
  <si>
    <t xml:space="preserve">   -</t>
  </si>
  <si>
    <t>土地改良
総合整備</t>
    <phoneticPr fontId="3"/>
  </si>
  <si>
    <t>一般</t>
  </si>
  <si>
    <t>小規模排水
対策</t>
    <phoneticPr fontId="3"/>
  </si>
  <si>
    <t>農道整備</t>
    <phoneticPr fontId="10"/>
  </si>
  <si>
    <t>農道整備</t>
  </si>
  <si>
    <t>農道舗装</t>
  </si>
  <si>
    <t>環境基盤整備</t>
  </si>
  <si>
    <t>集落排水</t>
  </si>
  <si>
    <t>農村総合整備</t>
    <rPh sb="0" eb="2">
      <t>ノウソン</t>
    </rPh>
    <rPh sb="2" eb="4">
      <t>ソウゴウ</t>
    </rPh>
    <rPh sb="4" eb="6">
      <t>セイビ</t>
    </rPh>
    <phoneticPr fontId="3"/>
  </si>
  <si>
    <t>中山間整備</t>
    <rPh sb="0" eb="1">
      <t>チュウ</t>
    </rPh>
    <rPh sb="1" eb="3">
      <t>サンカン</t>
    </rPh>
    <rPh sb="3" eb="5">
      <t>セイビ</t>
    </rPh>
    <phoneticPr fontId="3"/>
  </si>
  <si>
    <t>注）補助金＝国庫補助金＋県補助金</t>
  </si>
  <si>
    <t>5-13． 土　地　改　良　事　業 （ 国 庫 補 助 ）（つづき）</t>
    <rPh sb="20" eb="21">
      <t>コク</t>
    </rPh>
    <rPh sb="22" eb="23">
      <t>コ</t>
    </rPh>
    <rPh sb="24" eb="25">
      <t>タスク</t>
    </rPh>
    <rPh sb="26" eb="27">
      <t>スケ</t>
    </rPh>
    <phoneticPr fontId="3"/>
  </si>
  <si>
    <t>（ 2 ） 県　営　事　業</t>
    <phoneticPr fontId="3"/>
  </si>
  <si>
    <t>（事業）</t>
  </si>
  <si>
    <t>排水対策</t>
  </si>
  <si>
    <t>水環境整備</t>
  </si>
  <si>
    <t>経営体育成</t>
    <phoneticPr fontId="7"/>
  </si>
  <si>
    <t>畑地帯総合整備</t>
    <rPh sb="0" eb="1">
      <t>ハタ</t>
    </rPh>
    <rPh sb="1" eb="3">
      <t>チタイ</t>
    </rPh>
    <rPh sb="3" eb="5">
      <t>ソウゴウ</t>
    </rPh>
    <rPh sb="5" eb="7">
      <t>セイビ</t>
    </rPh>
    <phoneticPr fontId="7"/>
  </si>
  <si>
    <t>暗渠排水</t>
  </si>
  <si>
    <t>区画整理</t>
  </si>
  <si>
    <t>用排水路</t>
  </si>
  <si>
    <t>広域農道</t>
  </si>
  <si>
    <t>農免農道</t>
  </si>
  <si>
    <t>一般農道</t>
  </si>
  <si>
    <t>農地防災</t>
  </si>
  <si>
    <t>湛水防除</t>
  </si>
  <si>
    <t>農業用河川工作物応急対策</t>
  </si>
  <si>
    <t>防災ダム</t>
    <rPh sb="0" eb="2">
      <t>ボウサイ</t>
    </rPh>
    <phoneticPr fontId="3"/>
  </si>
  <si>
    <t>海岸保全</t>
    <rPh sb="0" eb="2">
      <t>カイガン</t>
    </rPh>
    <rPh sb="2" eb="4">
      <t>ホゼン</t>
    </rPh>
    <phoneticPr fontId="3"/>
  </si>
  <si>
    <t>住環境整備</t>
    <rPh sb="0" eb="1">
      <t>ジュウ</t>
    </rPh>
    <rPh sb="1" eb="3">
      <t>カンキョウ</t>
    </rPh>
    <rPh sb="3" eb="5">
      <t>セイビ</t>
    </rPh>
    <phoneticPr fontId="3"/>
  </si>
  <si>
    <t>中山間整備</t>
    <rPh sb="0" eb="1">
      <t>ナカ</t>
    </rPh>
    <rPh sb="1" eb="2">
      <t>ヤマ</t>
    </rPh>
    <rPh sb="2" eb="3">
      <t>カン</t>
    </rPh>
    <rPh sb="3" eb="5">
      <t>セイビ</t>
    </rPh>
    <phoneticPr fontId="3"/>
  </si>
  <si>
    <t>（ 3 ） 災 害 復 旧 事 業（大災）</t>
    <phoneticPr fontId="3"/>
  </si>
  <si>
    <t>農地用（田）</t>
  </si>
  <si>
    <t>道路</t>
  </si>
  <si>
    <t>保全施設</t>
  </si>
  <si>
    <t>水路</t>
  </si>
  <si>
    <t>頭首工</t>
  </si>
  <si>
    <t>橋渠</t>
  </si>
  <si>
    <t>揚水機</t>
  </si>
  <si>
    <t>農用地開発</t>
    <rPh sb="0" eb="3">
      <t>ノウヨウチ</t>
    </rPh>
    <rPh sb="3" eb="5">
      <t>カイハツ</t>
    </rPh>
    <phoneticPr fontId="7"/>
  </si>
  <si>
    <t>ため池</t>
    <rPh sb="2" eb="3">
      <t>イケ</t>
    </rPh>
    <phoneticPr fontId="7"/>
  </si>
  <si>
    <t>ほ場条件整備</t>
    <phoneticPr fontId="7"/>
  </si>
  <si>
    <t>ほ場整備</t>
    <phoneticPr fontId="7"/>
  </si>
  <si>
    <r>
      <t>合理化対策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（圃場整備も含む）</t>
    </r>
    <phoneticPr fontId="3"/>
  </si>
  <si>
    <t>ほ場整備</t>
    <phoneticPr fontId="3"/>
  </si>
  <si>
    <t>注）補助金＝国庫補助金＋県負担金</t>
    <rPh sb="13" eb="16">
      <t>フタンキン</t>
    </rPh>
    <phoneticPr fontId="7"/>
  </si>
  <si>
    <t>ため池</t>
    <phoneticPr fontId="7"/>
  </si>
  <si>
    <t>5-14． 漁　 港　 施 　設 　状 　況</t>
    <phoneticPr fontId="3"/>
  </si>
  <si>
    <t>平成30年3月31日現在</t>
    <phoneticPr fontId="3"/>
  </si>
  <si>
    <t>施設別</t>
    <rPh sb="2" eb="3">
      <t>ベツ</t>
    </rPh>
    <phoneticPr fontId="3"/>
  </si>
  <si>
    <t>長橋菅生</t>
    <rPh sb="2" eb="4">
      <t>スゴウ</t>
    </rPh>
    <phoneticPr fontId="3"/>
  </si>
  <si>
    <t>鮎川</t>
    <phoneticPr fontId="3"/>
  </si>
  <si>
    <t>大丹生</t>
  </si>
  <si>
    <t>大味</t>
    <rPh sb="0" eb="1">
      <t>ダイ</t>
    </rPh>
    <rPh sb="1" eb="2">
      <t>アジ</t>
    </rPh>
    <phoneticPr fontId="3"/>
  </si>
  <si>
    <t>居倉</t>
    <rPh sb="0" eb="1">
      <t>キョ</t>
    </rPh>
    <rPh sb="1" eb="2">
      <t>クラ</t>
    </rPh>
    <phoneticPr fontId="3"/>
  </si>
  <si>
    <t>白浜</t>
  </si>
  <si>
    <t>茱崎</t>
    <rPh sb="0" eb="1">
      <t>グミ</t>
    </rPh>
    <rPh sb="1" eb="2">
      <t>ザキ</t>
    </rPh>
    <phoneticPr fontId="3"/>
  </si>
  <si>
    <t>第1種</t>
    <phoneticPr fontId="3"/>
  </si>
  <si>
    <t>第2種</t>
    <phoneticPr fontId="3"/>
  </si>
  <si>
    <t>外かく施設</t>
    <rPh sb="0" eb="1">
      <t>ガイカク</t>
    </rPh>
    <rPh sb="3" eb="5">
      <t>シセツ</t>
    </rPh>
    <phoneticPr fontId="3"/>
  </si>
  <si>
    <t>防波堤(ｍ)</t>
    <phoneticPr fontId="3"/>
  </si>
  <si>
    <t>-</t>
    <phoneticPr fontId="3"/>
  </si>
  <si>
    <t>防砂提(ｍ)</t>
  </si>
  <si>
    <t>導流堤(ｍ)</t>
  </si>
  <si>
    <t>突堤(ｍ)</t>
  </si>
  <si>
    <t>護岸(ｍ)</t>
  </si>
  <si>
    <t>離岸提(ｍ)</t>
  </si>
  <si>
    <t>岸壁(ｍ)</t>
  </si>
  <si>
    <t>けい留施設</t>
  </si>
  <si>
    <t>物揚場(ｍ)</t>
  </si>
  <si>
    <t>船揚場(ｍ)</t>
  </si>
  <si>
    <t>航行補助施設</t>
  </si>
  <si>
    <t>灯台(基)</t>
  </si>
  <si>
    <t>水域施設</t>
  </si>
  <si>
    <t>泊地(平方ｍ)</t>
  </si>
  <si>
    <t>輸送施設</t>
  </si>
  <si>
    <t>道路(ｍ)</t>
  </si>
  <si>
    <t>漁港施設用地</t>
  </si>
  <si>
    <t>用地(平方ｍ)</t>
  </si>
  <si>
    <t>漁獲物処理及び
保存加工施設</t>
    <rPh sb="5" eb="6">
      <t>オヨ</t>
    </rPh>
    <rPh sb="8" eb="10">
      <t>ホゾン</t>
    </rPh>
    <rPh sb="10" eb="12">
      <t>カコウ</t>
    </rPh>
    <rPh sb="12" eb="14">
      <t>シセツ</t>
    </rPh>
    <phoneticPr fontId="3"/>
  </si>
  <si>
    <t>貯氷冷凍冷蔵施設(棟)</t>
    <rPh sb="0" eb="1">
      <t>チョ</t>
    </rPh>
    <rPh sb="1" eb="2">
      <t>ヒョウ</t>
    </rPh>
    <phoneticPr fontId="3"/>
  </si>
  <si>
    <t>荷さばき所(箇所)</t>
  </si>
  <si>
    <t>水産倉庫(箇所)</t>
  </si>
  <si>
    <t>給油施設(箇所)</t>
  </si>
  <si>
    <t>漁具保管修理施設(箇所)</t>
  </si>
  <si>
    <t>※平成29年6月1日付けで長橋漁港と菅生漁港を統合し、「長橋菅生漁港」に名称変更した。</t>
    <rPh sb="23" eb="25">
      <t>トウゴウ</t>
    </rPh>
    <phoneticPr fontId="3"/>
  </si>
  <si>
    <t>資料　漁港台帳</t>
    <phoneticPr fontId="3"/>
  </si>
  <si>
    <t>5-15． 水　産　漁　獲　量</t>
    <phoneticPr fontId="3"/>
  </si>
  <si>
    <t>単位：t（属人）</t>
    <phoneticPr fontId="3"/>
  </si>
  <si>
    <t>種類　</t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</si>
  <si>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</si>
  <si>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</si>
  <si>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</si>
  <si>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</si>
  <si>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ぶり類</t>
  </si>
  <si>
    <t>あじ類</t>
  </si>
  <si>
    <t>さば類</t>
  </si>
  <si>
    <t xml:space="preserve">x </t>
    <phoneticPr fontId="3"/>
  </si>
  <si>
    <t>たい類</t>
  </si>
  <si>
    <t>かれい類</t>
  </si>
  <si>
    <t>さわら類</t>
    <rPh sb="3" eb="4">
      <t>ルイ</t>
    </rPh>
    <phoneticPr fontId="3"/>
  </si>
  <si>
    <t>いか類</t>
  </si>
  <si>
    <t>たこ類</t>
  </si>
  <si>
    <t>かに類</t>
  </si>
  <si>
    <t>あわび</t>
  </si>
  <si>
    <t>さざえ</t>
  </si>
  <si>
    <t>海藻類</t>
    <rPh sb="0" eb="2">
      <t>カイソウ</t>
    </rPh>
    <rPh sb="2" eb="3">
      <t>ルイ</t>
    </rPh>
    <phoneticPr fontId="3"/>
  </si>
  <si>
    <t>その他</t>
    <phoneticPr fontId="3"/>
  </si>
  <si>
    <t>x：個人又は法人その他の団体に関する秘密を保護するため、統計数値を公表しないもの</t>
    <rPh sb="2" eb="4">
      <t>コジン</t>
    </rPh>
    <rPh sb="4" eb="5">
      <t>マタ</t>
    </rPh>
    <rPh sb="6" eb="8">
      <t>ホウジン</t>
    </rPh>
    <rPh sb="10" eb="11">
      <t>タ</t>
    </rPh>
    <rPh sb="12" eb="14">
      <t>ダンタイ</t>
    </rPh>
    <rPh sb="15" eb="16">
      <t>カン</t>
    </rPh>
    <rPh sb="18" eb="20">
      <t>ヒミツ</t>
    </rPh>
    <rPh sb="21" eb="23">
      <t>ホゴ</t>
    </rPh>
    <rPh sb="28" eb="30">
      <t>トウケイ</t>
    </rPh>
    <rPh sb="30" eb="32">
      <t>スウチ</t>
    </rPh>
    <rPh sb="33" eb="35">
      <t>コウヒョウ</t>
    </rPh>
    <phoneticPr fontId="3"/>
  </si>
  <si>
    <t>資料　福井農林水産統計年報</t>
    <phoneticPr fontId="3"/>
  </si>
  <si>
    <t>5-16． 規　模　別　漁　船　数</t>
    <phoneticPr fontId="6"/>
  </si>
  <si>
    <t>年度</t>
    <rPh sb="0" eb="2">
      <t>ネンド</t>
    </rPh>
    <phoneticPr fontId="6"/>
  </si>
  <si>
    <t>1トン未満</t>
    <phoneticPr fontId="6"/>
  </si>
  <si>
    <t>1～3トン未満</t>
    <rPh sb="5" eb="7">
      <t>ミマン</t>
    </rPh>
    <phoneticPr fontId="6"/>
  </si>
  <si>
    <t>3～5トン未満</t>
    <rPh sb="5" eb="7">
      <t>ミマン</t>
    </rPh>
    <phoneticPr fontId="6"/>
  </si>
  <si>
    <t>5～10トン未満</t>
    <rPh sb="6" eb="8">
      <t>ミマン</t>
    </rPh>
    <phoneticPr fontId="6"/>
  </si>
  <si>
    <t>10トン以上</t>
    <phoneticPr fontId="6"/>
  </si>
  <si>
    <t>隻数</t>
  </si>
  <si>
    <t>トン数</t>
  </si>
  <si>
    <t>　　 25年度末</t>
    <rPh sb="7" eb="8">
      <t>マツ</t>
    </rPh>
    <phoneticPr fontId="6"/>
  </si>
  <si>
    <t>　　 26年度末</t>
    <rPh sb="7" eb="8">
      <t>マツ</t>
    </rPh>
    <phoneticPr fontId="6"/>
  </si>
  <si>
    <t>　　 27年度末</t>
    <rPh sb="7" eb="8">
      <t>マツ</t>
    </rPh>
    <phoneticPr fontId="6"/>
  </si>
  <si>
    <t>　　 28年度末</t>
    <rPh sb="7" eb="8">
      <t>マツ</t>
    </rPh>
    <phoneticPr fontId="6"/>
  </si>
  <si>
    <t>　　 29年度末</t>
    <rPh sb="7" eb="8">
      <t>マツ</t>
    </rPh>
    <phoneticPr fontId="6"/>
  </si>
  <si>
    <t>資料　漁船登録台帳</t>
    <rPh sb="3" eb="5">
      <t>ギョセン</t>
    </rPh>
    <rPh sb="5" eb="7">
      <t>トウロク</t>
    </rPh>
    <rPh sb="7" eb="9">
      <t>ダイチョウ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</si>
</sst>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176" formatCode="#,##0&quot;　&quot;;&quot;△&quot;#,##0&quot;　&quot;"/>
    <numFmt numFmtId="177" formatCode="0&quot;年 &quot;"/>
    <numFmt numFmtId="178" formatCode="#,##0_);[Red]\(#,##0\)"/>
    <numFmt numFmtId="179" formatCode="#,##0_);\(#,##0\)"/>
    <numFmt numFmtId="180" formatCode="#,##0&quot;　&quot;;\-#,##0&quot;　&quot;"/>
    <numFmt numFmtId="181" formatCode="&quot;平成&quot;0&quot;年 &quot;"/>
    <numFmt numFmtId="182" formatCode="#,##0.0_);\(#,##0.0\)"/>
    <numFmt numFmtId="183" formatCode="#,##0.00_);\(#,##0.00\)"/>
    <numFmt numFmtId="184" formatCode="\(#,###\)\ "/>
    <numFmt numFmtId="185" formatCode="&quot;平&quot;&quot;成&quot;\ 0\ &quot;年&quot;\ "/>
    <numFmt numFmtId="186" formatCode="0&quot;  年  &quot;"/>
    <numFmt numFmtId="187" formatCode="#,##0&quot; &quot;;\-#,##0&quot; &quot;"/>
    <numFmt numFmtId="188" formatCode="#0&quot;年度末 &quot;"/>
    <numFmt numFmtId="189" formatCode="@\ "/>
    <numFmt numFmtId="190" formatCode="#,##0.0;[Red]\-#,##0.0"/>
    <numFmt numFmtId="191" formatCode="_ * #,##0.0_ ;_ * \-#,##0.0_ ;_ * &quot;-&quot;_ ;_ @_ "/>
    <numFmt numFmtId="192" formatCode="0&quot;年度　&quot;"/>
  </numFmts>
  <fonts count="29">
    <font>
      <sz val="12"/>
      <name val="Osaka"/>
      <family val="3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Osaka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Osaka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Osaka"/>
      <family val="3"/>
      <charset val="128"/>
    </font>
    <font>
      <sz val="10"/>
      <color theme="1"/>
      <name val="Osaka"/>
      <family val="3"/>
      <charset val="128"/>
    </font>
    <font>
      <vertAlign val="superscript"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Osaka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1" fillId="2" borderId="0"/>
    <xf numFmtId="38" fontId="4" fillId="0" borderId="0" applyFont="0" applyFill="0" applyBorder="0" applyAlignment="0" applyProtection="0"/>
    <xf numFmtId="0" fontId="20" fillId="0" borderId="0"/>
  </cellStyleXfs>
  <cellXfs count="514">
    <xf numFmtId="0" fontId="0" fillId="0" borderId="0" xfId="0"/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vertical="center"/>
      <protection locked="0"/>
    </xf>
    <xf numFmtId="179" fontId="6" fillId="0" borderId="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6" fillId="0" borderId="15" xfId="0" applyFont="1" applyFill="1" applyBorder="1" applyAlignment="1" applyProtection="1">
      <alignment horizontal="distributed" vertical="center" justifyLastLine="1"/>
    </xf>
    <xf numFmtId="179" fontId="13" fillId="0" borderId="7" xfId="0" applyNumberFormat="1" applyFont="1" applyFill="1" applyBorder="1" applyAlignment="1" applyProtection="1">
      <alignment vertical="center"/>
      <protection locked="0"/>
    </xf>
    <xf numFmtId="179" fontId="13" fillId="0" borderId="15" xfId="0" applyNumberFormat="1" applyFont="1" applyFill="1" applyBorder="1" applyAlignment="1" applyProtection="1">
      <alignment vertical="center"/>
      <protection locked="0"/>
    </xf>
    <xf numFmtId="179" fontId="13" fillId="0" borderId="2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6" fillId="0" borderId="3" xfId="0" applyFont="1" applyFill="1" applyBorder="1" applyAlignment="1" applyProtection="1">
      <alignment horizontal="centerContinuous" vertical="center"/>
    </xf>
    <xf numFmtId="0" fontId="6" fillId="0" borderId="1" xfId="0" applyFont="1" applyFill="1" applyBorder="1" applyAlignment="1" applyProtection="1">
      <alignment vertical="center" wrapText="1" justifyLastLine="1"/>
    </xf>
    <xf numFmtId="0" fontId="11" fillId="0" borderId="1" xfId="0" applyFont="1" applyFill="1" applyBorder="1" applyAlignment="1">
      <alignment vertical="center"/>
    </xf>
    <xf numFmtId="0" fontId="11" fillId="0" borderId="4" xfId="0" applyFont="1" applyFill="1" applyBorder="1" applyAlignment="1" applyProtection="1">
      <alignment horizontal="distributed" vertical="center" wrapText="1" justifyLastLine="1"/>
    </xf>
    <xf numFmtId="179" fontId="6" fillId="0" borderId="1" xfId="0" applyNumberFormat="1" applyFont="1" applyFill="1" applyBorder="1" applyAlignment="1" applyProtection="1">
      <alignment horizontal="right" vertical="center"/>
      <protection locked="0"/>
    </xf>
    <xf numFmtId="179" fontId="6" fillId="0" borderId="2" xfId="0" applyNumberFormat="1" applyFont="1" applyFill="1" applyBorder="1" applyAlignment="1" applyProtection="1">
      <alignment horizontal="right" vertical="center"/>
      <protection locked="0"/>
    </xf>
    <xf numFmtId="0" fontId="14" fillId="0" borderId="15" xfId="0" applyFont="1" applyFill="1" applyBorder="1" applyAlignment="1" applyProtection="1">
      <alignment horizontal="distributed" vertical="center" wrapText="1" justifyLastLine="1"/>
    </xf>
    <xf numFmtId="0" fontId="14" fillId="0" borderId="5" xfId="0" applyFont="1" applyFill="1" applyBorder="1" applyAlignment="1" applyProtection="1">
      <alignment horizontal="distributed" vertical="center" wrapText="1" justifyLastLine="1"/>
    </xf>
    <xf numFmtId="38" fontId="3" fillId="0" borderId="0" xfId="2" applyFont="1" applyFill="1" applyAlignment="1" applyProtection="1">
      <alignment vertical="center"/>
    </xf>
    <xf numFmtId="38" fontId="6" fillId="0" borderId="0" xfId="2" applyFont="1" applyFill="1" applyAlignment="1" applyProtection="1">
      <alignment vertical="center"/>
    </xf>
    <xf numFmtId="38" fontId="12" fillId="0" borderId="0" xfId="2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top"/>
    </xf>
    <xf numFmtId="178" fontId="13" fillId="0" borderId="2" xfId="2" applyNumberFormat="1" applyFont="1" applyFill="1" applyBorder="1" applyAlignment="1" applyProtection="1">
      <alignment vertical="center"/>
      <protection locked="0"/>
    </xf>
    <xf numFmtId="178" fontId="13" fillId="0" borderId="15" xfId="2" applyNumberFormat="1" applyFont="1" applyFill="1" applyBorder="1" applyAlignment="1" applyProtection="1">
      <alignment vertical="center"/>
      <protection locked="0"/>
    </xf>
    <xf numFmtId="178" fontId="13" fillId="0" borderId="7" xfId="0" applyNumberFormat="1" applyFont="1" applyFill="1" applyBorder="1" applyAlignment="1" applyProtection="1">
      <alignment vertical="center"/>
      <protection locked="0"/>
    </xf>
    <xf numFmtId="178" fontId="13" fillId="0" borderId="15" xfId="0" applyNumberFormat="1" applyFont="1" applyFill="1" applyBorder="1" applyAlignment="1" applyProtection="1">
      <alignment vertical="center"/>
      <protection locked="0"/>
    </xf>
    <xf numFmtId="38" fontId="13" fillId="0" borderId="2" xfId="2" applyFont="1" applyFill="1" applyBorder="1" applyAlignment="1" applyProtection="1">
      <alignment horizontal="distributed" vertical="center" justifyLastLine="1"/>
    </xf>
    <xf numFmtId="38" fontId="13" fillId="0" borderId="15" xfId="2" applyFont="1" applyFill="1" applyBorder="1" applyAlignment="1" applyProtection="1">
      <alignment horizontal="distributed" vertical="center" justifyLastLine="1"/>
    </xf>
    <xf numFmtId="0" fontId="13" fillId="0" borderId="15" xfId="0" applyFont="1" applyFill="1" applyBorder="1" applyAlignment="1" applyProtection="1">
      <alignment horizontal="distributed" vertical="center" justifyLastLine="1"/>
    </xf>
    <xf numFmtId="0" fontId="13" fillId="0" borderId="2" xfId="0" applyFont="1" applyFill="1" applyBorder="1" applyAlignment="1" applyProtection="1">
      <alignment horizontal="distributed" vertical="center" justifyLastLine="1"/>
    </xf>
    <xf numFmtId="0" fontId="13" fillId="0" borderId="7" xfId="0" applyFont="1" applyFill="1" applyBorder="1" applyAlignment="1" applyProtection="1">
      <alignment horizontal="distributed" vertical="center" justifyLastLine="1"/>
    </xf>
    <xf numFmtId="38" fontId="13" fillId="0" borderId="0" xfId="2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distributed" vertical="center" wrapText="1" justifyLastLine="1"/>
    </xf>
    <xf numFmtId="179" fontId="6" fillId="0" borderId="3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distributed" vertical="center" justifyLastLine="1"/>
    </xf>
    <xf numFmtId="179" fontId="6" fillId="0" borderId="13" xfId="0" applyNumberFormat="1" applyFont="1" applyFill="1" applyBorder="1" applyAlignment="1" applyProtection="1"/>
    <xf numFmtId="184" fontId="6" fillId="0" borderId="13" xfId="0" applyNumberFormat="1" applyFont="1" applyFill="1" applyBorder="1" applyAlignment="1" applyProtection="1">
      <alignment vertical="top"/>
    </xf>
    <xf numFmtId="184" fontId="11" fillId="0" borderId="13" xfId="0" applyNumberFormat="1" applyFont="1" applyFill="1" applyBorder="1" applyAlignment="1">
      <alignment vertical="top"/>
    </xf>
    <xf numFmtId="179" fontId="6" fillId="0" borderId="13" xfId="0" applyNumberFormat="1" applyFont="1" applyFill="1" applyBorder="1" applyAlignment="1" applyProtection="1">
      <protection locked="0"/>
    </xf>
    <xf numFmtId="184" fontId="11" fillId="0" borderId="13" xfId="0" applyNumberFormat="1" applyFont="1" applyFill="1" applyBorder="1" applyAlignment="1" applyProtection="1">
      <alignment vertical="top"/>
      <protection locked="0"/>
    </xf>
    <xf numFmtId="179" fontId="13" fillId="0" borderId="13" xfId="0" applyNumberFormat="1" applyFont="1" applyFill="1" applyBorder="1" applyAlignment="1" applyProtection="1">
      <protection locked="0"/>
    </xf>
    <xf numFmtId="184" fontId="18" fillId="0" borderId="11" xfId="0" applyNumberFormat="1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left" vertical="top"/>
    </xf>
    <xf numFmtId="180" fontId="5" fillId="0" borderId="0" xfId="0" applyNumberFormat="1" applyFont="1" applyFill="1" applyAlignment="1" applyProtection="1">
      <alignment vertical="center"/>
    </xf>
    <xf numFmtId="38" fontId="6" fillId="0" borderId="15" xfId="2" applyFont="1" applyFill="1" applyBorder="1" applyAlignment="1" applyProtection="1">
      <alignment horizontal="distributed" vertical="center" justifyLastLine="1"/>
    </xf>
    <xf numFmtId="38" fontId="6" fillId="0" borderId="2" xfId="2" applyFont="1" applyFill="1" applyBorder="1" applyAlignment="1" applyProtection="1">
      <alignment horizontal="distributed" vertical="center" justifyLastLine="1"/>
    </xf>
    <xf numFmtId="178" fontId="6" fillId="0" borderId="7" xfId="0" applyNumberFormat="1" applyFont="1" applyFill="1" applyBorder="1" applyAlignment="1" applyProtection="1">
      <alignment vertical="center"/>
      <protection locked="0"/>
    </xf>
    <xf numFmtId="178" fontId="6" fillId="0" borderId="15" xfId="0" applyNumberFormat="1" applyFont="1" applyFill="1" applyBorder="1" applyAlignment="1" applyProtection="1">
      <alignment vertical="center"/>
      <protection locked="0"/>
    </xf>
    <xf numFmtId="178" fontId="6" fillId="0" borderId="15" xfId="2" applyNumberFormat="1" applyFont="1" applyFill="1" applyBorder="1" applyAlignment="1" applyProtection="1">
      <alignment vertical="center"/>
      <protection locked="0"/>
    </xf>
    <xf numFmtId="178" fontId="6" fillId="0" borderId="2" xfId="2" applyNumberFormat="1" applyFont="1" applyFill="1" applyBorder="1" applyAlignment="1" applyProtection="1">
      <alignment vertical="center"/>
      <protection locked="0"/>
    </xf>
    <xf numFmtId="41" fontId="13" fillId="0" borderId="15" xfId="0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177" fontId="6" fillId="0" borderId="14" xfId="0" applyNumberFormat="1" applyFont="1" applyFill="1" applyBorder="1" applyAlignment="1" applyProtection="1">
      <alignment horizontal="right" vertical="center"/>
    </xf>
    <xf numFmtId="179" fontId="6" fillId="0" borderId="13" xfId="0" applyNumberFormat="1" applyFont="1" applyFill="1" applyBorder="1" applyAlignment="1" applyProtection="1">
      <alignment vertical="center"/>
      <protection locked="0"/>
    </xf>
    <xf numFmtId="185" fontId="6" fillId="0" borderId="14" xfId="0" applyNumberFormat="1" applyFont="1" applyFill="1" applyBorder="1" applyAlignment="1" applyProtection="1">
      <alignment horizontal="right" vertical="center"/>
    </xf>
    <xf numFmtId="179" fontId="6" fillId="0" borderId="13" xfId="0" applyNumberFormat="1" applyFont="1" applyFill="1" applyBorder="1" applyAlignment="1" applyProtection="1">
      <alignment horizontal="right" vertical="center"/>
    </xf>
    <xf numFmtId="179" fontId="6" fillId="0" borderId="12" xfId="0" applyNumberFormat="1" applyFont="1" applyFill="1" applyBorder="1" applyAlignment="1" applyProtection="1">
      <alignment horizontal="right" vertical="center"/>
    </xf>
    <xf numFmtId="179" fontId="6" fillId="0" borderId="13" xfId="0" applyNumberFormat="1" applyFont="1" applyFill="1" applyBorder="1" applyAlignment="1" applyProtection="1">
      <alignment horizontal="right" vertical="center"/>
      <protection locked="0"/>
    </xf>
    <xf numFmtId="179" fontId="6" fillId="0" borderId="12" xfId="0" applyNumberFormat="1" applyFont="1" applyFill="1" applyBorder="1" applyAlignment="1" applyProtection="1">
      <alignment horizontal="right" vertical="center"/>
      <protection locked="0"/>
    </xf>
    <xf numFmtId="185" fontId="6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  <protection locked="0"/>
    </xf>
    <xf numFmtId="186" fontId="3" fillId="0" borderId="0" xfId="0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180" fontId="6" fillId="0" borderId="15" xfId="0" applyNumberFormat="1" applyFont="1" applyFill="1" applyBorder="1" applyAlignment="1" applyProtection="1">
      <alignment horizontal="distributed" vertical="center" justifyLastLine="1"/>
    </xf>
    <xf numFmtId="180" fontId="6" fillId="0" borderId="2" xfId="0" applyNumberFormat="1" applyFont="1" applyFill="1" applyBorder="1" applyAlignment="1" applyProtection="1">
      <alignment horizontal="distributed" vertical="center" justifyLastLine="1"/>
    </xf>
    <xf numFmtId="180" fontId="6" fillId="0" borderId="0" xfId="0" applyNumberFormat="1" applyFont="1" applyFill="1" applyAlignment="1" applyProtection="1">
      <alignment vertical="center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41" fontId="9" fillId="0" borderId="15" xfId="0" applyNumberFormat="1" applyFont="1" applyFill="1" applyBorder="1" applyAlignment="1" applyProtection="1">
      <alignment vertical="center"/>
    </xf>
    <xf numFmtId="41" fontId="9" fillId="0" borderId="15" xfId="0" applyNumberFormat="1" applyFont="1" applyFill="1" applyBorder="1" applyAlignment="1" applyProtection="1">
      <alignment vertical="center"/>
      <protection locked="0"/>
    </xf>
    <xf numFmtId="41" fontId="9" fillId="0" borderId="2" xfId="0" applyNumberFormat="1" applyFont="1" applyFill="1" applyBorder="1" applyAlignment="1" applyProtection="1">
      <alignment vertical="center"/>
      <protection locked="0"/>
    </xf>
    <xf numFmtId="41" fontId="6" fillId="0" borderId="13" xfId="0" applyNumberFormat="1" applyFont="1" applyFill="1" applyBorder="1" applyAlignment="1" applyProtection="1">
      <alignment vertical="center"/>
    </xf>
    <xf numFmtId="41" fontId="6" fillId="0" borderId="13" xfId="0" applyNumberFormat="1" applyFont="1" applyFill="1" applyBorder="1" applyAlignment="1" applyProtection="1">
      <alignment horizontal="right"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vertical="center"/>
    </xf>
    <xf numFmtId="41" fontId="6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6" fillId="0" borderId="12" xfId="0" applyNumberFormat="1" applyFont="1" applyFill="1" applyBorder="1" applyAlignment="1" applyProtection="1">
      <alignment horizontal="right" vertical="center"/>
      <protection locked="0"/>
    </xf>
    <xf numFmtId="41" fontId="6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horizontal="right" vertical="center"/>
      <protection locked="0"/>
    </xf>
    <xf numFmtId="41" fontId="6" fillId="0" borderId="15" xfId="0" applyNumberFormat="1" applyFont="1" applyFill="1" applyBorder="1" applyAlignment="1" applyProtection="1">
      <alignment vertical="center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179" fontId="6" fillId="0" borderId="11" xfId="0" applyNumberFormat="1" applyFont="1" applyFill="1" applyBorder="1" applyAlignment="1" applyProtection="1">
      <alignment horizontal="right" vertical="center"/>
      <protection locked="0"/>
    </xf>
    <xf numFmtId="179" fontId="6" fillId="0" borderId="4" xfId="0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Alignment="1" applyProtection="1">
      <alignment horizontal="right" vertical="center"/>
    </xf>
    <xf numFmtId="178" fontId="9" fillId="0" borderId="12" xfId="2" applyNumberFormat="1" applyFont="1" applyFill="1" applyBorder="1" applyAlignment="1" applyProtection="1">
      <alignment horizontal="right" vertical="center"/>
    </xf>
    <xf numFmtId="187" fontId="6" fillId="0" borderId="12" xfId="2" applyNumberFormat="1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right" vertical="center"/>
    </xf>
    <xf numFmtId="187" fontId="9" fillId="0" borderId="12" xfId="2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187" fontId="6" fillId="0" borderId="13" xfId="2" applyNumberFormat="1" applyFont="1" applyFill="1" applyBorder="1" applyAlignment="1" applyProtection="1">
      <alignment vertical="center"/>
    </xf>
    <xf numFmtId="187" fontId="9" fillId="0" borderId="13" xfId="2" applyNumberFormat="1" applyFont="1" applyFill="1" applyBorder="1" applyAlignment="1" applyProtection="1">
      <alignment vertical="center"/>
    </xf>
    <xf numFmtId="187" fontId="6" fillId="0" borderId="0" xfId="2" applyNumberFormat="1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187" fontId="9" fillId="0" borderId="13" xfId="2" applyNumberFormat="1" applyFont="1" applyFill="1" applyBorder="1" applyAlignment="1" applyProtection="1">
      <alignment vertical="center"/>
      <protection locked="0"/>
    </xf>
    <xf numFmtId="187" fontId="6" fillId="0" borderId="13" xfId="2" applyNumberFormat="1" applyFont="1" applyFill="1" applyBorder="1" applyAlignment="1" applyProtection="1">
      <alignment vertical="center"/>
      <protection locked="0"/>
    </xf>
    <xf numFmtId="187" fontId="6" fillId="0" borderId="0" xfId="2" applyNumberFormat="1" applyFont="1" applyFill="1" applyBorder="1" applyAlignment="1" applyProtection="1">
      <alignment vertical="center"/>
      <protection locked="0"/>
    </xf>
    <xf numFmtId="187" fontId="9" fillId="0" borderId="12" xfId="2" applyNumberFormat="1" applyFont="1" applyFill="1" applyBorder="1" applyAlignment="1" applyProtection="1">
      <alignment vertical="center"/>
      <protection locked="0"/>
    </xf>
    <xf numFmtId="187" fontId="6" fillId="0" borderId="12" xfId="2" applyNumberFormat="1" applyFont="1" applyFill="1" applyBorder="1" applyAlignment="1" applyProtection="1">
      <alignment vertical="center"/>
      <protection locked="0"/>
    </xf>
    <xf numFmtId="187" fontId="6" fillId="3" borderId="12" xfId="2" applyNumberFormat="1" applyFont="1" applyFill="1" applyBorder="1" applyAlignment="1" applyProtection="1">
      <alignment vertical="center"/>
    </xf>
    <xf numFmtId="187" fontId="9" fillId="3" borderId="13" xfId="2" applyNumberFormat="1" applyFont="1" applyFill="1" applyBorder="1" applyAlignment="1" applyProtection="1">
      <alignment vertical="center"/>
      <protection locked="0"/>
    </xf>
    <xf numFmtId="187" fontId="6" fillId="3" borderId="13" xfId="2" applyNumberFormat="1" applyFont="1" applyFill="1" applyBorder="1" applyAlignment="1" applyProtection="1">
      <alignment vertical="center"/>
    </xf>
    <xf numFmtId="187" fontId="6" fillId="3" borderId="13" xfId="2" applyNumberFormat="1" applyFont="1" applyFill="1" applyBorder="1" applyAlignment="1" applyProtection="1">
      <alignment vertical="center"/>
      <protection locked="0"/>
    </xf>
    <xf numFmtId="187" fontId="6" fillId="3" borderId="12" xfId="2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right" vertical="center"/>
    </xf>
    <xf numFmtId="177" fontId="6" fillId="0" borderId="3" xfId="0" applyNumberFormat="1" applyFont="1" applyFill="1" applyBorder="1" applyAlignment="1" applyProtection="1">
      <alignment horizontal="right" vertical="center"/>
    </xf>
    <xf numFmtId="187" fontId="9" fillId="0" borderId="4" xfId="2" applyNumberFormat="1" applyFont="1" applyFill="1" applyBorder="1" applyAlignment="1" applyProtection="1">
      <alignment vertical="center"/>
    </xf>
    <xf numFmtId="187" fontId="6" fillId="0" borderId="4" xfId="2" applyNumberFormat="1" applyFont="1" applyFill="1" applyBorder="1" applyAlignment="1" applyProtection="1">
      <alignment vertical="center"/>
    </xf>
    <xf numFmtId="187" fontId="6" fillId="0" borderId="11" xfId="2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177" fontId="6" fillId="0" borderId="10" xfId="0" applyNumberFormat="1" applyFont="1" applyFill="1" applyBorder="1" applyAlignment="1" applyProtection="1">
      <alignment horizontal="right" vertical="center"/>
    </xf>
    <xf numFmtId="187" fontId="9" fillId="3" borderId="11" xfId="2" applyNumberFormat="1" applyFont="1" applyFill="1" applyBorder="1" applyAlignment="1" applyProtection="1">
      <alignment vertical="center"/>
      <protection locked="0"/>
    </xf>
    <xf numFmtId="187" fontId="6" fillId="3" borderId="11" xfId="2" applyNumberFormat="1" applyFont="1" applyFill="1" applyBorder="1" applyAlignment="1" applyProtection="1">
      <alignment vertical="center"/>
    </xf>
    <xf numFmtId="187" fontId="6" fillId="3" borderId="11" xfId="2" applyNumberFormat="1" applyFont="1" applyFill="1" applyBorder="1" applyAlignment="1" applyProtection="1">
      <alignment vertical="center"/>
      <protection locked="0"/>
    </xf>
    <xf numFmtId="187" fontId="6" fillId="3" borderId="4" xfId="2" applyNumberFormat="1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horizontal="distributed" vertical="center"/>
    </xf>
    <xf numFmtId="0" fontId="9" fillId="0" borderId="8" xfId="0" applyFont="1" applyFill="1" applyBorder="1" applyAlignment="1" applyProtection="1">
      <alignment vertical="center"/>
    </xf>
    <xf numFmtId="41" fontId="9" fillId="0" borderId="12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vertical="center"/>
    </xf>
    <xf numFmtId="41" fontId="6" fillId="0" borderId="12" xfId="0" applyNumberFormat="1" applyFont="1" applyFill="1" applyBorder="1" applyAlignment="1" applyProtection="1">
      <alignment vertical="center"/>
    </xf>
    <xf numFmtId="41" fontId="6" fillId="0" borderId="12" xfId="0" applyNumberFormat="1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vertical="center"/>
    </xf>
    <xf numFmtId="41" fontId="6" fillId="0" borderId="4" xfId="0" applyNumberFormat="1" applyFont="1" applyFill="1" applyBorder="1" applyAlignment="1" applyProtection="1">
      <alignment horizontal="right" vertical="center"/>
    </xf>
    <xf numFmtId="41" fontId="6" fillId="0" borderId="4" xfId="0" applyNumberFormat="1" applyFont="1" applyFill="1" applyBorder="1" applyAlignment="1" applyProtection="1">
      <alignment horizontal="right" vertical="center"/>
      <protection locked="0"/>
    </xf>
    <xf numFmtId="187" fontId="6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distributed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 wrapText="1"/>
    </xf>
    <xf numFmtId="0" fontId="0" fillId="0" borderId="0" xfId="0" applyFill="1" applyProtection="1"/>
    <xf numFmtId="0" fontId="11" fillId="0" borderId="0" xfId="0" applyFont="1" applyFill="1" applyProtection="1"/>
    <xf numFmtId="0" fontId="6" fillId="0" borderId="2" xfId="0" applyFont="1" applyFill="1" applyBorder="1" applyAlignment="1" applyProtection="1">
      <alignment horizontal="distributed" vertical="center" wrapText="1" justifyLastLine="1"/>
    </xf>
    <xf numFmtId="188" fontId="6" fillId="0" borderId="14" xfId="0" applyNumberFormat="1" applyFont="1" applyFill="1" applyBorder="1" applyAlignment="1" applyProtection="1">
      <alignment horizontal="left" vertical="center" shrinkToFit="1"/>
    </xf>
    <xf numFmtId="178" fontId="6" fillId="0" borderId="14" xfId="2" applyNumberFormat="1" applyFont="1" applyFill="1" applyBorder="1" applyAlignment="1" applyProtection="1">
      <alignment vertical="center"/>
    </xf>
    <xf numFmtId="178" fontId="6" fillId="0" borderId="13" xfId="2" applyNumberFormat="1" applyFont="1" applyFill="1" applyBorder="1" applyAlignment="1" applyProtection="1">
      <alignment vertical="center"/>
    </xf>
    <xf numFmtId="178" fontId="6" fillId="0" borderId="12" xfId="2" applyNumberFormat="1" applyFont="1" applyFill="1" applyBorder="1" applyAlignment="1" applyProtection="1">
      <alignment vertical="center"/>
    </xf>
    <xf numFmtId="178" fontId="6" fillId="0" borderId="13" xfId="2" applyNumberFormat="1" applyFont="1" applyFill="1" applyBorder="1" applyAlignment="1" applyProtection="1">
      <alignment vertical="center"/>
      <protection locked="0"/>
    </xf>
    <xf numFmtId="178" fontId="6" fillId="0" borderId="12" xfId="2" applyNumberFormat="1" applyFont="1" applyFill="1" applyBorder="1" applyAlignment="1" applyProtection="1">
      <alignment vertical="center"/>
      <protection locked="0"/>
    </xf>
    <xf numFmtId="188" fontId="6" fillId="0" borderId="10" xfId="0" applyNumberFormat="1" applyFont="1" applyFill="1" applyBorder="1" applyAlignment="1" applyProtection="1">
      <alignment horizontal="left" vertical="center" shrinkToFit="1"/>
    </xf>
    <xf numFmtId="176" fontId="2" fillId="0" borderId="0" xfId="1" applyNumberFormat="1" applyFont="1" applyFill="1" applyBorder="1" applyAlignment="1" applyProtection="1">
      <alignment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89" fontId="6" fillId="0" borderId="7" xfId="0" applyNumberFormat="1" applyFont="1" applyFill="1" applyBorder="1" applyAlignment="1" applyProtection="1">
      <alignment horizontal="right" vertical="center"/>
    </xf>
    <xf numFmtId="179" fontId="6" fillId="0" borderId="15" xfId="2" applyNumberFormat="1" applyFont="1" applyFill="1" applyBorder="1" applyAlignment="1" applyProtection="1">
      <alignment vertical="center"/>
    </xf>
    <xf numFmtId="179" fontId="6" fillId="0" borderId="2" xfId="2" applyNumberFormat="1" applyFont="1" applyFill="1" applyBorder="1" applyAlignment="1" applyProtection="1">
      <alignment vertical="center"/>
      <protection locked="0"/>
    </xf>
    <xf numFmtId="179" fontId="6" fillId="3" borderId="15" xfId="2" applyNumberFormat="1" applyFont="1" applyFill="1" applyBorder="1" applyAlignment="1" applyProtection="1">
      <alignment vertical="center"/>
      <protection locked="0"/>
    </xf>
    <xf numFmtId="41" fontId="6" fillId="0" borderId="15" xfId="2" applyNumberFormat="1" applyFont="1" applyFill="1" applyBorder="1" applyAlignment="1" applyProtection="1">
      <alignment vertical="center"/>
    </xf>
    <xf numFmtId="41" fontId="6" fillId="0" borderId="2" xfId="2" applyNumberFormat="1" applyFont="1" applyFill="1" applyBorder="1" applyAlignment="1" applyProtection="1">
      <alignment vertical="center"/>
      <protection locked="0"/>
    </xf>
    <xf numFmtId="41" fontId="6" fillId="3" borderId="15" xfId="2" applyNumberFormat="1" applyFont="1" applyFill="1" applyBorder="1" applyAlignment="1" applyProtection="1">
      <alignment vertical="center"/>
      <protection locked="0"/>
    </xf>
    <xf numFmtId="179" fontId="6" fillId="0" borderId="0" xfId="2" applyNumberFormat="1" applyFont="1" applyFill="1" applyBorder="1" applyAlignment="1" applyProtection="1">
      <alignment vertical="center"/>
    </xf>
    <xf numFmtId="179" fontId="6" fillId="0" borderId="0" xfId="2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179" fontId="9" fillId="0" borderId="12" xfId="0" applyNumberFormat="1" applyFont="1" applyFill="1" applyBorder="1" applyAlignment="1" applyProtection="1">
      <alignment vertical="center"/>
    </xf>
    <xf numFmtId="179" fontId="9" fillId="0" borderId="12" xfId="0" applyNumberFormat="1" applyFont="1" applyFill="1" applyBorder="1" applyAlignment="1" applyProtection="1">
      <alignment vertical="center"/>
      <protection locked="0"/>
    </xf>
    <xf numFmtId="179" fontId="9" fillId="3" borderId="13" xfId="0" applyNumberFormat="1" applyFont="1" applyFill="1" applyBorder="1" applyAlignment="1" applyProtection="1">
      <alignment vertical="center"/>
      <protection locked="0"/>
    </xf>
    <xf numFmtId="179" fontId="6" fillId="0" borderId="12" xfId="0" applyNumberFormat="1" applyFont="1" applyFill="1" applyBorder="1" applyAlignment="1" applyProtection="1">
      <alignment vertical="center"/>
    </xf>
    <xf numFmtId="179" fontId="6" fillId="0" borderId="12" xfId="0" applyNumberFormat="1" applyFont="1" applyFill="1" applyBorder="1" applyAlignment="1" applyProtection="1">
      <alignment vertical="center"/>
      <protection locked="0"/>
    </xf>
    <xf numFmtId="179" fontId="6" fillId="3" borderId="13" xfId="0" applyNumberFormat="1" applyFont="1" applyFill="1" applyBorder="1" applyAlignment="1" applyProtection="1">
      <alignment vertical="center"/>
      <protection locked="0"/>
    </xf>
    <xf numFmtId="179" fontId="6" fillId="0" borderId="4" xfId="0" applyNumberFormat="1" applyFont="1" applyFill="1" applyBorder="1" applyAlignment="1" applyProtection="1">
      <alignment vertical="center"/>
    </xf>
    <xf numFmtId="179" fontId="6" fillId="3" borderId="1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distributed" vertical="center"/>
      <protection locked="0"/>
    </xf>
    <xf numFmtId="187" fontId="6" fillId="0" borderId="0" xfId="0" applyNumberFormat="1" applyFont="1" applyFill="1" applyAlignment="1" applyProtection="1">
      <alignment vertical="center"/>
    </xf>
    <xf numFmtId="187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distributed" vertical="center" justifyLastLine="1"/>
    </xf>
    <xf numFmtId="0" fontId="6" fillId="0" borderId="1" xfId="0" applyNumberFormat="1" applyFont="1" applyFill="1" applyBorder="1" applyAlignment="1" applyProtection="1">
      <alignment horizontal="distributed" vertical="center" justifyLastLine="1"/>
    </xf>
    <xf numFmtId="0" fontId="6" fillId="0" borderId="7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distributed" vertical="center" justifyLastLine="1"/>
    </xf>
    <xf numFmtId="189" fontId="6" fillId="0" borderId="13" xfId="0" applyNumberFormat="1" applyFont="1" applyFill="1" applyBorder="1" applyAlignment="1" applyProtection="1">
      <alignment horizontal="right" vertical="center"/>
    </xf>
    <xf numFmtId="189" fontId="6" fillId="0" borderId="0" xfId="0" applyNumberFormat="1" applyFont="1" applyFill="1" applyBorder="1" applyAlignment="1" applyProtection="1">
      <alignment horizontal="right" vertical="center"/>
    </xf>
    <xf numFmtId="189" fontId="6" fillId="0" borderId="14" xfId="0" applyNumberFormat="1" applyFont="1" applyFill="1" applyBorder="1" applyAlignment="1" applyProtection="1">
      <alignment horizontal="right" vertical="center"/>
    </xf>
    <xf numFmtId="0" fontId="6" fillId="0" borderId="14" xfId="0" applyNumberFormat="1" applyFont="1" applyFill="1" applyBorder="1" applyAlignment="1" applyProtection="1">
      <alignment horizontal="distributed" vertical="center" justifyLastLine="1"/>
    </xf>
    <xf numFmtId="41" fontId="6" fillId="0" borderId="12" xfId="2" applyNumberFormat="1" applyFont="1" applyFill="1" applyBorder="1" applyAlignment="1" applyProtection="1">
      <alignment horizontal="right" vertical="center"/>
    </xf>
    <xf numFmtId="41" fontId="6" fillId="0" borderId="12" xfId="2" applyNumberFormat="1" applyFont="1" applyFill="1" applyBorder="1" applyAlignment="1" applyProtection="1">
      <alignment horizontal="right" vertical="center"/>
      <protection locked="0"/>
    </xf>
    <xf numFmtId="41" fontId="6" fillId="3" borderId="12" xfId="2" applyNumberFormat="1" applyFont="1" applyFill="1" applyBorder="1" applyAlignment="1" applyProtection="1">
      <alignment horizontal="right" vertical="center"/>
      <protection locked="0"/>
    </xf>
    <xf numFmtId="41" fontId="6" fillId="3" borderId="13" xfId="2" applyNumberFormat="1" applyFont="1" applyFill="1" applyBorder="1" applyAlignment="1" applyProtection="1">
      <alignment horizontal="right" vertical="center"/>
      <protection locked="0"/>
    </xf>
    <xf numFmtId="0" fontId="6" fillId="0" borderId="10" xfId="0" applyNumberFormat="1" applyFont="1" applyFill="1" applyBorder="1" applyAlignment="1" applyProtection="1">
      <alignment horizontal="distributed" vertical="center" justifyLastLine="1"/>
    </xf>
    <xf numFmtId="41" fontId="6" fillId="0" borderId="4" xfId="2" applyNumberFormat="1" applyFont="1" applyFill="1" applyBorder="1" applyAlignment="1" applyProtection="1">
      <alignment horizontal="right" vertical="center"/>
    </xf>
    <xf numFmtId="41" fontId="6" fillId="0" borderId="4" xfId="2" applyNumberFormat="1" applyFont="1" applyFill="1" applyBorder="1" applyAlignment="1" applyProtection="1">
      <alignment horizontal="right" vertical="center"/>
      <protection locked="0"/>
    </xf>
    <xf numFmtId="41" fontId="6" fillId="3" borderId="4" xfId="2" applyNumberFormat="1" applyFont="1" applyFill="1" applyBorder="1" applyAlignment="1" applyProtection="1">
      <alignment horizontal="right" vertical="center"/>
      <protection locked="0"/>
    </xf>
    <xf numFmtId="41" fontId="6" fillId="3" borderId="11" xfId="2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80" fontId="3" fillId="0" borderId="0" xfId="0" applyNumberFormat="1" applyFont="1" applyFill="1" applyBorder="1" applyAlignment="1" applyProtection="1">
      <alignment horizontal="right" vertical="center"/>
    </xf>
    <xf numFmtId="180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distributed" vertical="center" justifyLastLine="1"/>
    </xf>
    <xf numFmtId="178" fontId="6" fillId="0" borderId="11" xfId="2" applyNumberFormat="1" applyFont="1" applyFill="1" applyBorder="1" applyAlignment="1" applyProtection="1">
      <alignment vertical="center"/>
      <protection locked="0"/>
    </xf>
    <xf numFmtId="178" fontId="6" fillId="0" borderId="4" xfId="2" applyNumberFormat="1" applyFont="1" applyFill="1" applyBorder="1" applyAlignment="1" applyProtection="1">
      <alignment vertical="center"/>
      <protection locked="0"/>
    </xf>
    <xf numFmtId="179" fontId="6" fillId="0" borderId="15" xfId="2" applyNumberFormat="1" applyFont="1" applyFill="1" applyBorder="1" applyAlignment="1" applyProtection="1">
      <alignment vertical="center"/>
      <protection locked="0"/>
    </xf>
    <xf numFmtId="41" fontId="6" fillId="0" borderId="15" xfId="2" applyNumberFormat="1" applyFont="1" applyFill="1" applyBorder="1" applyAlignment="1" applyProtection="1">
      <alignment horizontal="right" vertical="center"/>
      <protection locked="0"/>
    </xf>
    <xf numFmtId="179" fontId="9" fillId="0" borderId="13" xfId="0" applyNumberFormat="1" applyFont="1" applyFill="1" applyBorder="1" applyAlignment="1" applyProtection="1">
      <alignment vertical="center"/>
      <protection locked="0"/>
    </xf>
    <xf numFmtId="179" fontId="6" fillId="0" borderId="11" xfId="0" applyNumberFormat="1" applyFont="1" applyFill="1" applyBorder="1" applyAlignment="1" applyProtection="1">
      <alignment vertical="center"/>
      <protection locked="0"/>
    </xf>
    <xf numFmtId="41" fontId="6" fillId="0" borderId="13" xfId="2" applyNumberFormat="1" applyFont="1" applyFill="1" applyBorder="1" applyAlignment="1" applyProtection="1">
      <alignment horizontal="right" vertical="center"/>
      <protection locked="0"/>
    </xf>
    <xf numFmtId="41" fontId="6" fillId="0" borderId="11" xfId="2" applyNumberFormat="1" applyFont="1" applyFill="1" applyBorder="1" applyAlignment="1" applyProtection="1">
      <alignment horizontal="right" vertical="center"/>
      <protection locked="0"/>
    </xf>
    <xf numFmtId="189" fontId="6" fillId="0" borderId="12" xfId="0" applyNumberFormat="1" applyFont="1" applyFill="1" applyBorder="1" applyAlignment="1" applyProtection="1">
      <alignment horizontal="right" vertical="center"/>
    </xf>
    <xf numFmtId="41" fontId="9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6" fillId="0" borderId="17" xfId="0" applyFont="1" applyFill="1" applyBorder="1" applyAlignment="1" applyProtection="1">
      <alignment horizontal="distributed" vertical="center"/>
    </xf>
    <xf numFmtId="41" fontId="6" fillId="0" borderId="18" xfId="0" applyNumberFormat="1" applyFont="1" applyFill="1" applyBorder="1" applyAlignment="1" applyProtection="1">
      <alignment horizontal="right" vertical="center"/>
      <protection locked="0"/>
    </xf>
    <xf numFmtId="0" fontId="6" fillId="0" borderId="20" xfId="0" applyFont="1" applyFill="1" applyBorder="1" applyAlignment="1" applyProtection="1">
      <alignment horizontal="distributed" vertical="center"/>
    </xf>
    <xf numFmtId="41" fontId="6" fillId="0" borderId="21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 applyProtection="1">
      <alignment horizontal="distributed" vertical="center"/>
    </xf>
    <xf numFmtId="0" fontId="22" fillId="0" borderId="0" xfId="0" applyFont="1" applyFill="1" applyBorder="1" applyAlignment="1" applyProtection="1">
      <alignment horizontal="distributed" vertical="center"/>
    </xf>
    <xf numFmtId="0" fontId="23" fillId="0" borderId="5" xfId="0" applyFont="1" applyFill="1" applyBorder="1" applyAlignment="1" applyProtection="1">
      <alignment horizontal="centerContinuous" vertical="center"/>
    </xf>
    <xf numFmtId="0" fontId="23" fillId="0" borderId="8" xfId="0" applyFont="1" applyFill="1" applyBorder="1" applyAlignment="1" applyProtection="1">
      <alignment horizontal="distributed" vertical="center" justifyLastLine="1"/>
    </xf>
    <xf numFmtId="0" fontId="23" fillId="0" borderId="5" xfId="0" applyFont="1" applyFill="1" applyBorder="1" applyAlignment="1" applyProtection="1">
      <alignment horizontal="distributed" vertical="center" justifyLastLine="1"/>
    </xf>
    <xf numFmtId="0" fontId="23" fillId="0" borderId="0" xfId="0" applyFont="1" applyFill="1" applyAlignment="1" applyProtection="1">
      <alignment vertical="center"/>
    </xf>
    <xf numFmtId="0" fontId="23" fillId="0" borderId="3" xfId="0" applyFont="1" applyFill="1" applyBorder="1" applyAlignment="1" applyProtection="1">
      <alignment horizontal="centerContinuous" vertical="center"/>
    </xf>
    <xf numFmtId="0" fontId="23" fillId="0" borderId="10" xfId="0" applyFont="1" applyFill="1" applyBorder="1" applyAlignment="1" applyProtection="1">
      <alignment horizontal="distributed" vertical="center" justifyLastLine="1"/>
    </xf>
    <xf numFmtId="0" fontId="23" fillId="0" borderId="3" xfId="0" applyFont="1" applyFill="1" applyBorder="1" applyAlignment="1" applyProtection="1">
      <alignment horizontal="distributed" vertical="center" justifyLastLine="1"/>
    </xf>
    <xf numFmtId="180" fontId="23" fillId="0" borderId="2" xfId="0" applyNumberFormat="1" applyFont="1" applyFill="1" applyBorder="1" applyAlignment="1" applyProtection="1">
      <alignment horizontal="distributed" vertical="center" justifyLastLine="1"/>
    </xf>
    <xf numFmtId="189" fontId="23" fillId="0" borderId="12" xfId="0" applyNumberFormat="1" applyFont="1" applyFill="1" applyBorder="1" applyAlignment="1" applyProtection="1">
      <alignment horizontal="right" vertical="center"/>
    </xf>
    <xf numFmtId="41" fontId="23" fillId="0" borderId="4" xfId="0" applyNumberFormat="1" applyFont="1" applyFill="1" applyBorder="1" applyAlignment="1" applyProtection="1">
      <alignment vertical="center" shrinkToFit="1"/>
      <protection locked="0"/>
    </xf>
    <xf numFmtId="0" fontId="23" fillId="0" borderId="0" xfId="0" applyFont="1" applyFill="1" applyAlignment="1" applyProtection="1">
      <alignment vertical="center" shrinkToFit="1"/>
    </xf>
    <xf numFmtId="41" fontId="23" fillId="0" borderId="6" xfId="0" applyNumberFormat="1" applyFont="1" applyFill="1" applyBorder="1" applyAlignment="1" applyProtection="1">
      <alignment vertical="center" shrinkToFit="1"/>
      <protection locked="0"/>
    </xf>
    <xf numFmtId="0" fontId="23" fillId="0" borderId="3" xfId="0" applyFont="1" applyFill="1" applyBorder="1" applyAlignment="1" applyProtection="1">
      <alignment horizontal="distributed" vertical="center"/>
    </xf>
    <xf numFmtId="0" fontId="23" fillId="0" borderId="5" xfId="0" applyFont="1" applyFill="1" applyBorder="1" applyAlignment="1" applyProtection="1">
      <alignment horizontal="distributed" vertical="center"/>
    </xf>
    <xf numFmtId="0" fontId="23" fillId="0" borderId="0" xfId="0" applyFont="1" applyFill="1" applyBorder="1" applyAlignment="1" applyProtection="1">
      <alignment horizontal="distributed" vertical="center" justifyLastLine="1"/>
    </xf>
    <xf numFmtId="0" fontId="23" fillId="0" borderId="0" xfId="0" applyFont="1" applyFill="1" applyBorder="1" applyAlignment="1" applyProtection="1">
      <alignment horizontal="distributed" vertical="center"/>
    </xf>
    <xf numFmtId="0" fontId="23" fillId="0" borderId="14" xfId="0" applyFont="1" applyFill="1" applyBorder="1" applyAlignment="1" applyProtection="1">
      <alignment horizontal="distributed" vertical="center" justifyLastLine="1"/>
    </xf>
    <xf numFmtId="41" fontId="23" fillId="0" borderId="12" xfId="0" applyNumberFormat="1" applyFont="1" applyFill="1" applyBorder="1" applyAlignment="1" applyProtection="1">
      <alignment vertical="center" shrinkToFit="1"/>
      <protection locked="0"/>
    </xf>
    <xf numFmtId="0" fontId="24" fillId="0" borderId="0" xfId="0" applyFont="1" applyFill="1" applyBorder="1" applyAlignment="1" applyProtection="1">
      <alignment horizontal="distributed" vertical="center" justifyLastLine="1"/>
    </xf>
    <xf numFmtId="41" fontId="23" fillId="0" borderId="0" xfId="0" applyNumberFormat="1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 applyProtection="1">
      <alignment vertical="center" shrinkToFit="1"/>
    </xf>
    <xf numFmtId="0" fontId="23" fillId="0" borderId="0" xfId="0" applyFont="1" applyFill="1" applyBorder="1" applyAlignment="1" applyProtection="1">
      <alignment horizontal="centerContinuous" vertical="center"/>
    </xf>
    <xf numFmtId="0" fontId="23" fillId="0" borderId="14" xfId="0" applyFont="1" applyFill="1" applyBorder="1" applyAlignment="1" applyProtection="1">
      <alignment horizontal="centerContinuous" vertical="center"/>
    </xf>
    <xf numFmtId="0" fontId="23" fillId="0" borderId="10" xfId="0" applyFont="1" applyFill="1" applyBorder="1" applyAlignment="1" applyProtection="1">
      <alignment horizontal="centerContinuous" vertical="center"/>
    </xf>
    <xf numFmtId="41" fontId="23" fillId="0" borderId="4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right" vertical="center"/>
    </xf>
    <xf numFmtId="179" fontId="23" fillId="0" borderId="11" xfId="0" applyNumberFormat="1" applyFont="1" applyFill="1" applyBorder="1" applyAlignment="1" applyProtection="1">
      <alignment vertical="center"/>
      <protection locked="0"/>
    </xf>
    <xf numFmtId="179" fontId="23" fillId="0" borderId="4" xfId="0" applyNumberFormat="1" applyFont="1" applyFill="1" applyBorder="1" applyAlignment="1" applyProtection="1">
      <alignment vertical="center"/>
      <protection locked="0"/>
    </xf>
    <xf numFmtId="0" fontId="23" fillId="0" borderId="5" xfId="0" applyFont="1" applyFill="1" applyBorder="1" applyAlignment="1" applyProtection="1">
      <alignment vertical="center"/>
    </xf>
    <xf numFmtId="0" fontId="23" fillId="0" borderId="8" xfId="0" applyFont="1" applyFill="1" applyBorder="1" applyAlignment="1" applyProtection="1">
      <alignment horizontal="distributed" vertical="center"/>
    </xf>
    <xf numFmtId="41" fontId="23" fillId="0" borderId="6" xfId="0" applyNumberFormat="1" applyFont="1" applyFill="1" applyBorder="1" applyAlignment="1" applyProtection="1">
      <alignment horizontal="right" vertical="center"/>
      <protection locked="0"/>
    </xf>
    <xf numFmtId="0" fontId="23" fillId="0" borderId="3" xfId="0" applyFont="1" applyFill="1" applyBorder="1" applyAlignment="1" applyProtection="1">
      <alignment vertical="center"/>
    </xf>
    <xf numFmtId="0" fontId="23" fillId="0" borderId="10" xfId="0" applyFont="1" applyFill="1" applyBorder="1" applyAlignment="1" applyProtection="1">
      <alignment horizontal="distributed" vertical="center"/>
    </xf>
    <xf numFmtId="41" fontId="23" fillId="0" borderId="11" xfId="0" applyNumberFormat="1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  <xf numFmtId="180" fontId="3" fillId="0" borderId="2" xfId="0" applyNumberFormat="1" applyFont="1" applyFill="1" applyBorder="1" applyAlignment="1" applyProtection="1">
      <alignment horizontal="distributed" vertical="center" justifyLastLine="1"/>
    </xf>
    <xf numFmtId="189" fontId="3" fillId="0" borderId="12" xfId="0" applyNumberFormat="1" applyFont="1" applyFill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vertical="center"/>
      <protection locked="0"/>
    </xf>
    <xf numFmtId="41" fontId="3" fillId="0" borderId="4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distributed" vertical="center" justifyLastLine="1"/>
    </xf>
    <xf numFmtId="0" fontId="25" fillId="0" borderId="6" xfId="0" applyFont="1" applyFill="1" applyBorder="1" applyAlignment="1" applyProtection="1">
      <alignment horizontal="distributed" vertical="center" justifyLastLine="1"/>
    </xf>
    <xf numFmtId="0" fontId="25" fillId="0" borderId="14" xfId="0" applyFont="1" applyFill="1" applyBorder="1" applyAlignment="1" applyProtection="1">
      <alignment horizontal="distributed" vertical="center" justifyLastLine="1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0" fontId="25" fillId="0" borderId="3" xfId="0" applyFont="1" applyFill="1" applyBorder="1" applyAlignment="1" applyProtection="1">
      <alignment horizontal="distributed" vertical="center" justifyLastLine="1"/>
    </xf>
    <xf numFmtId="0" fontId="25" fillId="0" borderId="4" xfId="0" applyFont="1" applyFill="1" applyBorder="1" applyAlignment="1" applyProtection="1">
      <alignment horizontal="distributed" vertical="center" justifyLastLine="1"/>
    </xf>
    <xf numFmtId="0" fontId="25" fillId="0" borderId="10" xfId="0" applyFont="1" applyFill="1" applyBorder="1" applyAlignment="1" applyProtection="1">
      <alignment horizontal="distributed" vertical="center" justifyLastLine="1"/>
    </xf>
    <xf numFmtId="0" fontId="25" fillId="0" borderId="12" xfId="0" applyFont="1" applyFill="1" applyBorder="1" applyAlignment="1" applyProtection="1">
      <alignment horizontal="distributed" vertical="center" justifyLastLine="1"/>
    </xf>
    <xf numFmtId="0" fontId="25" fillId="0" borderId="8" xfId="0" applyFont="1" applyFill="1" applyBorder="1" applyAlignment="1" applyProtection="1">
      <alignment horizontal="distributed" vertical="center" justifyLastLine="1"/>
    </xf>
    <xf numFmtId="41" fontId="3" fillId="0" borderId="9" xfId="0" applyNumberFormat="1" applyFont="1" applyFill="1" applyBorder="1" applyAlignment="1" applyProtection="1">
      <alignment horizontal="right" vertical="center"/>
      <protection locked="0"/>
    </xf>
    <xf numFmtId="41" fontId="3" fillId="0" borderId="13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1" xfId="0" applyFont="1" applyFill="1" applyBorder="1" applyAlignment="1" applyProtection="1">
      <alignment horizontal="distributed" vertical="center" justifyLastLine="1"/>
    </xf>
    <xf numFmtId="0" fontId="23" fillId="0" borderId="15" xfId="0" applyFont="1" applyFill="1" applyBorder="1" applyAlignment="1" applyProtection="1">
      <alignment horizontal="distributed" vertical="center" justifyLastLine="1"/>
    </xf>
    <xf numFmtId="0" fontId="23" fillId="0" borderId="9" xfId="0" applyFont="1" applyFill="1" applyBorder="1" applyAlignment="1" applyProtection="1">
      <alignment horizontal="distributed" vertical="center" justifyLastLine="1"/>
    </xf>
    <xf numFmtId="41" fontId="23" fillId="0" borderId="12" xfId="0" applyNumberFormat="1" applyFont="1" applyFill="1" applyBorder="1" applyAlignment="1" applyProtection="1">
      <alignment horizontal="right" vertical="center"/>
      <protection locked="0"/>
    </xf>
    <xf numFmtId="0" fontId="23" fillId="0" borderId="11" xfId="0" applyFont="1" applyFill="1" applyBorder="1" applyAlignment="1" applyProtection="1">
      <alignment horizontal="distributed" vertical="center" wrapText="1" justifyLastLine="1"/>
    </xf>
    <xf numFmtId="0" fontId="23" fillId="0" borderId="11" xfId="0" applyFont="1" applyFill="1" applyBorder="1" applyAlignment="1" applyProtection="1">
      <alignment horizontal="distributed" vertical="center" justifyLastLine="1"/>
    </xf>
    <xf numFmtId="0" fontId="23" fillId="0" borderId="7" xfId="0" applyFont="1" applyFill="1" applyBorder="1" applyAlignment="1" applyProtection="1">
      <alignment horizontal="distributed" vertical="center" justifyLastLine="1"/>
    </xf>
    <xf numFmtId="41" fontId="23" fillId="0" borderId="15" xfId="0" applyNumberFormat="1" applyFont="1" applyFill="1" applyBorder="1" applyAlignment="1" applyProtection="1">
      <alignment horizontal="right" vertical="center"/>
      <protection locked="0"/>
    </xf>
    <xf numFmtId="41" fontId="2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/>
    </xf>
    <xf numFmtId="0" fontId="23" fillId="0" borderId="13" xfId="0" applyFont="1" applyFill="1" applyBorder="1" applyAlignment="1" applyProtection="1">
      <alignment horizontal="distributed" vertical="center" justifyLastLine="1"/>
    </xf>
    <xf numFmtId="0" fontId="26" fillId="0" borderId="13" xfId="0" applyFont="1" applyFill="1" applyBorder="1" applyAlignment="1" applyProtection="1">
      <alignment horizontal="distributed" vertical="center" wrapText="1" justifyLastLine="1"/>
    </xf>
    <xf numFmtId="0" fontId="26" fillId="0" borderId="13" xfId="0" applyFont="1" applyFill="1" applyBorder="1" applyAlignment="1" applyProtection="1">
      <alignment horizontal="distributed" vertical="center" justifyLastLine="1"/>
    </xf>
    <xf numFmtId="179" fontId="23" fillId="0" borderId="11" xfId="0" applyNumberFormat="1" applyFont="1" applyFill="1" applyBorder="1" applyAlignment="1" applyProtection="1">
      <alignment horizontal="right" vertical="center"/>
      <protection locked="0"/>
    </xf>
    <xf numFmtId="179" fontId="23" fillId="0" borderId="4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distributed" vertical="center"/>
    </xf>
    <xf numFmtId="0" fontId="25" fillId="0" borderId="3" xfId="0" applyFont="1" applyFill="1" applyBorder="1" applyAlignment="1" applyProtection="1">
      <alignment horizontal="distributed" vertical="center"/>
    </xf>
    <xf numFmtId="0" fontId="27" fillId="0" borderId="11" xfId="0" applyFont="1" applyFill="1" applyBorder="1" applyAlignment="1" applyProtection="1">
      <alignment horizontal="distributed" vertical="center" justifyLastLine="1"/>
    </xf>
    <xf numFmtId="190" fontId="6" fillId="0" borderId="0" xfId="2" applyNumberFormat="1" applyFont="1" applyFill="1" applyAlignment="1" applyProtection="1">
      <alignment vertical="center"/>
    </xf>
    <xf numFmtId="190" fontId="6" fillId="0" borderId="2" xfId="2" applyNumberFormat="1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indent="1"/>
    </xf>
    <xf numFmtId="191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191" fontId="6" fillId="0" borderId="6" xfId="0" applyNumberFormat="1" applyFont="1" applyFill="1" applyBorder="1" applyAlignment="1" applyProtection="1">
      <alignment horizontal="right" vertical="center" shrinkToFit="1"/>
    </xf>
    <xf numFmtId="191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horizontal="distributed" vertical="center" indent="1"/>
    </xf>
    <xf numFmtId="191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91" fontId="6" fillId="0" borderId="12" xfId="0" applyNumberFormat="1" applyFont="1" applyFill="1" applyBorder="1" applyAlignment="1" applyProtection="1">
      <alignment horizontal="right" vertical="center" shrinkToFit="1"/>
    </xf>
    <xf numFmtId="191" fontId="6" fillId="0" borderId="12" xfId="0" applyNumberFormat="1" applyFont="1" applyFill="1" applyBorder="1" applyAlignment="1" applyProtection="1">
      <alignment vertical="center" shrinkToFit="1"/>
      <protection locked="0"/>
    </xf>
    <xf numFmtId="191" fontId="6" fillId="0" borderId="12" xfId="0" applyNumberFormat="1" applyFont="1" applyFill="1" applyBorder="1" applyAlignment="1" applyProtection="1">
      <alignment vertical="center" shrinkToFit="1"/>
    </xf>
    <xf numFmtId="191" fontId="6" fillId="0" borderId="11" xfId="0" applyNumberFormat="1" applyFont="1" applyFill="1" applyBorder="1" applyAlignment="1" applyProtection="1">
      <alignment horizontal="right" vertical="center" shrinkToFit="1"/>
      <protection locked="0"/>
    </xf>
    <xf numFmtId="191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191" fontId="6" fillId="0" borderId="4" xfId="0" applyNumberFormat="1" applyFont="1" applyFill="1" applyBorder="1" applyAlignment="1" applyProtection="1">
      <alignment horizontal="right" vertical="center" shrinkToFit="1"/>
    </xf>
    <xf numFmtId="0" fontId="6" fillId="0" borderId="3" xfId="0" applyFont="1" applyFill="1" applyBorder="1" applyAlignment="1" applyProtection="1">
      <alignment horizontal="distributed" vertical="center" indent="1"/>
    </xf>
    <xf numFmtId="41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horizontal="distributed" vertical="center" justifyLastLine="1"/>
    </xf>
    <xf numFmtId="41" fontId="6" fillId="0" borderId="11" xfId="0" applyNumberFormat="1" applyFont="1" applyFill="1" applyBorder="1" applyAlignment="1" applyProtection="1">
      <alignment horizontal="right" vertical="center" shrinkToFit="1"/>
      <protection locked="0"/>
    </xf>
    <xf numFmtId="190" fontId="6" fillId="0" borderId="0" xfId="2" applyNumberFormat="1" applyFont="1" applyFill="1" applyBorder="1" applyAlignment="1" applyProtection="1">
      <alignment horizontal="right" vertical="center"/>
    </xf>
    <xf numFmtId="190" fontId="5" fillId="0" borderId="0" xfId="2" applyNumberFormat="1" applyFont="1" applyFill="1" applyAlignment="1" applyProtection="1">
      <alignment vertical="center"/>
    </xf>
    <xf numFmtId="0" fontId="6" fillId="0" borderId="15" xfId="0" applyNumberFormat="1" applyFont="1" applyFill="1" applyBorder="1" applyAlignment="1" applyProtection="1">
      <alignment horizontal="distributed" vertical="center"/>
    </xf>
    <xf numFmtId="0" fontId="6" fillId="0" borderId="2" xfId="0" applyNumberFormat="1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 justifyLastLine="1"/>
    </xf>
    <xf numFmtId="179" fontId="9" fillId="0" borderId="12" xfId="0" applyNumberFormat="1" applyFont="1" applyFill="1" applyBorder="1" applyAlignment="1" applyProtection="1">
      <alignment horizontal="right" vertical="center"/>
    </xf>
    <xf numFmtId="179" fontId="9" fillId="0" borderId="12" xfId="0" applyNumberFormat="1" applyFont="1" applyFill="1" applyBorder="1" applyAlignment="1" applyProtection="1">
      <alignment horizontal="right" vertical="center"/>
      <protection locked="0"/>
    </xf>
    <xf numFmtId="179" fontId="6" fillId="3" borderId="12" xfId="0" applyNumberFormat="1" applyFont="1" applyFill="1" applyBorder="1" applyAlignment="1" applyProtection="1">
      <alignment horizontal="right" vertical="center"/>
      <protection locked="0"/>
    </xf>
    <xf numFmtId="179" fontId="6" fillId="3" borderId="12" xfId="0" applyNumberFormat="1" applyFont="1" applyFill="1" applyBorder="1" applyAlignment="1" applyProtection="1">
      <alignment vertical="center"/>
      <protection locked="0"/>
    </xf>
    <xf numFmtId="179" fontId="6" fillId="0" borderId="4" xfId="0" applyNumberFormat="1" applyFont="1" applyFill="1" applyBorder="1" applyAlignment="1" applyProtection="1">
      <alignment horizontal="right" vertical="center"/>
    </xf>
    <xf numFmtId="179" fontId="6" fillId="3" borderId="4" xfId="0" applyNumberFormat="1" applyFont="1" applyFill="1" applyBorder="1" applyAlignment="1" applyProtection="1">
      <alignment horizontal="right" vertical="center"/>
      <protection locked="0"/>
    </xf>
    <xf numFmtId="192" fontId="6" fillId="0" borderId="14" xfId="0" applyNumberFormat="1" applyFont="1" applyFill="1" applyBorder="1" applyAlignment="1" applyProtection="1">
      <alignment vertical="center"/>
    </xf>
    <xf numFmtId="192" fontId="6" fillId="0" borderId="10" xfId="0" applyNumberFormat="1" applyFont="1" applyFill="1" applyBorder="1" applyAlignment="1" applyProtection="1">
      <alignment vertical="center"/>
    </xf>
    <xf numFmtId="41" fontId="6" fillId="0" borderId="4" xfId="0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4" fillId="0" borderId="1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9" fillId="0" borderId="9" xfId="0" applyFont="1" applyFill="1" applyBorder="1" applyAlignment="1" applyProtection="1">
      <alignment horizontal="distributed" vertical="center" justifyLastLine="1"/>
    </xf>
    <xf numFmtId="0" fontId="9" fillId="0" borderId="11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11" fillId="0" borderId="7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distributed" vertical="center"/>
    </xf>
    <xf numFmtId="0" fontId="11" fillId="0" borderId="10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2" xfId="0" applyFont="1" applyFill="1" applyBorder="1" applyAlignment="1" applyProtection="1">
      <alignment horizontal="center" vertical="center" wrapText="1" justifyLastLine="1"/>
    </xf>
    <xf numFmtId="0" fontId="6" fillId="0" borderId="7" xfId="0" applyFont="1" applyFill="1" applyBorder="1" applyAlignment="1" applyProtection="1">
      <alignment horizontal="center" vertical="center" wrapText="1" justifyLastLine="1"/>
    </xf>
    <xf numFmtId="0" fontId="0" fillId="0" borderId="1" xfId="0" applyFill="1" applyBorder="1" applyAlignment="1">
      <alignment horizontal="distributed" vertical="center" justifyLastLine="1"/>
    </xf>
    <xf numFmtId="0" fontId="11" fillId="0" borderId="1" xfId="0" applyFont="1" applyFill="1" applyBorder="1" applyAlignment="1" applyProtection="1">
      <alignment horizontal="distributed" vertical="center" justifyLastLine="1"/>
    </xf>
    <xf numFmtId="0" fontId="9" fillId="0" borderId="1" xfId="0" applyFont="1" applyFill="1" applyBorder="1" applyAlignment="1" applyProtection="1">
      <alignment horizontal="distributed" vertical="center" justifyLastLine="1"/>
    </xf>
    <xf numFmtId="0" fontId="9" fillId="0" borderId="7" xfId="0" applyFont="1" applyFill="1" applyBorder="1" applyAlignment="1" applyProtection="1">
      <alignment horizontal="distributed" vertical="center" justifyLastLine="1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 applyProtection="1">
      <alignment horizontal="distributed" vertical="center" justifyLastLine="1"/>
    </xf>
    <xf numFmtId="0" fontId="9" fillId="0" borderId="5" xfId="0" applyFont="1" applyFill="1" applyBorder="1" applyAlignment="1" applyProtection="1">
      <alignment horizontal="distributed" vertical="center" justifyLastLine="1"/>
    </xf>
    <xf numFmtId="0" fontId="9" fillId="0" borderId="8" xfId="0" applyFont="1" applyFill="1" applyBorder="1" applyAlignment="1" applyProtection="1">
      <alignment horizontal="distributed" vertical="center" justifyLastLine="1"/>
    </xf>
    <xf numFmtId="0" fontId="9" fillId="0" borderId="3" xfId="0" applyFont="1" applyFill="1" applyBorder="1" applyAlignment="1" applyProtection="1">
      <alignment horizontal="distributed" vertical="center" justifyLastLine="1"/>
    </xf>
    <xf numFmtId="0" fontId="9" fillId="0" borderId="10" xfId="0" applyFont="1" applyFill="1" applyBorder="1" applyAlignment="1" applyProtection="1">
      <alignment horizontal="distributed" vertical="center" justifyLastLine="1"/>
    </xf>
    <xf numFmtId="0" fontId="23" fillId="0" borderId="5" xfId="0" applyFont="1" applyFill="1" applyBorder="1" applyAlignment="1" applyProtection="1">
      <alignment horizontal="distributed" vertical="center"/>
    </xf>
    <xf numFmtId="0" fontId="23" fillId="0" borderId="3" xfId="0" applyFont="1" applyFill="1" applyBorder="1" applyAlignment="1" applyProtection="1">
      <alignment horizontal="distributed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</xf>
    <xf numFmtId="176" fontId="8" fillId="0" borderId="3" xfId="1" applyNumberFormat="1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distributed" vertical="center" justifyLastLine="1"/>
    </xf>
    <xf numFmtId="0" fontId="23" fillId="0" borderId="1" xfId="0" applyFont="1" applyFill="1" applyBorder="1" applyAlignment="1" applyProtection="1">
      <alignment horizontal="distributed" vertical="center" justifyLastLine="1"/>
    </xf>
    <xf numFmtId="0" fontId="24" fillId="0" borderId="5" xfId="0" applyFont="1" applyFill="1" applyBorder="1" applyAlignment="1" applyProtection="1">
      <alignment horizontal="distributed" vertical="center" justifyLastLine="1"/>
    </xf>
    <xf numFmtId="0" fontId="24" fillId="0" borderId="8" xfId="0" applyFont="1" applyFill="1" applyBorder="1" applyAlignment="1" applyProtection="1">
      <alignment horizontal="distributed" vertical="center" justifyLastLine="1"/>
    </xf>
    <xf numFmtId="0" fontId="24" fillId="0" borderId="3" xfId="0" applyFont="1" applyFill="1" applyBorder="1" applyAlignment="1" applyProtection="1">
      <alignment horizontal="distributed" vertical="center" justifyLastLine="1"/>
    </xf>
    <xf numFmtId="0" fontId="24" fillId="0" borderId="10" xfId="0" applyFont="1" applyFill="1" applyBorder="1" applyAlignment="1" applyProtection="1">
      <alignment horizontal="distributed" vertical="center" justifyLastLine="1"/>
    </xf>
    <xf numFmtId="0" fontId="23" fillId="0" borderId="5" xfId="0" applyFont="1" applyFill="1" applyBorder="1" applyAlignment="1" applyProtection="1">
      <alignment horizontal="distributed" vertical="center" justifyLastLine="1"/>
    </xf>
    <xf numFmtId="0" fontId="23" fillId="0" borderId="3" xfId="0" applyFont="1" applyFill="1" applyBorder="1" applyAlignment="1" applyProtection="1">
      <alignment horizontal="distributed" vertical="center" justifyLastLine="1"/>
    </xf>
    <xf numFmtId="0" fontId="23" fillId="0" borderId="8" xfId="0" applyFont="1" applyFill="1" applyBorder="1" applyAlignment="1" applyProtection="1">
      <alignment horizontal="distributed" vertical="center"/>
    </xf>
    <xf numFmtId="0" fontId="23" fillId="0" borderId="10" xfId="0" applyFont="1" applyFill="1" applyBorder="1" applyAlignment="1" applyProtection="1">
      <alignment horizontal="distributed" vertical="center"/>
    </xf>
    <xf numFmtId="0" fontId="23" fillId="0" borderId="14" xfId="0" applyFont="1" applyFill="1" applyBorder="1" applyAlignment="1" applyProtection="1">
      <alignment horizontal="distributed" vertical="center"/>
    </xf>
    <xf numFmtId="0" fontId="23" fillId="0" borderId="8" xfId="0" applyFont="1" applyFill="1" applyBorder="1" applyAlignment="1" applyProtection="1">
      <alignment horizontal="center" vertical="center" justifyLastLine="1"/>
    </xf>
    <xf numFmtId="0" fontId="23" fillId="0" borderId="10" xfId="0" applyFont="1" applyFill="1" applyBorder="1" applyAlignment="1" applyProtection="1">
      <alignment horizontal="center" vertical="center" justifyLastLine="1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25" fillId="0" borderId="5" xfId="0" applyFont="1" applyFill="1" applyBorder="1" applyAlignment="1" applyProtection="1">
      <alignment horizontal="distributed" vertical="center" justifyLastLine="1"/>
    </xf>
    <xf numFmtId="0" fontId="25" fillId="0" borderId="8" xfId="0" applyFont="1" applyFill="1" applyBorder="1" applyAlignment="1" applyProtection="1">
      <alignment horizontal="distributed" vertical="center" justifyLastLine="1"/>
    </xf>
    <xf numFmtId="0" fontId="25" fillId="0" borderId="3" xfId="0" applyFont="1" applyFill="1" applyBorder="1" applyAlignment="1" applyProtection="1">
      <alignment horizontal="distributed" vertical="center" justifyLastLine="1"/>
    </xf>
    <xf numFmtId="0" fontId="25" fillId="0" borderId="10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23" fillId="0" borderId="8" xfId="0" applyFont="1" applyFill="1" applyBorder="1" applyAlignment="1" applyProtection="1">
      <alignment horizontal="distributed" vertical="center" justifyLastLine="1"/>
    </xf>
    <xf numFmtId="0" fontId="23" fillId="0" borderId="10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23" fillId="0" borderId="7" xfId="0" applyFont="1" applyFill="1" applyBorder="1" applyAlignment="1" applyProtection="1">
      <alignment horizontal="distributed" vertical="center" justifyLastLine="1"/>
    </xf>
    <xf numFmtId="0" fontId="28" fillId="0" borderId="8" xfId="0" applyFont="1" applyFill="1" applyBorder="1" applyAlignment="1" applyProtection="1">
      <alignment horizontal="distributed" vertical="center" justifyLastLine="1"/>
    </xf>
    <xf numFmtId="0" fontId="28" fillId="0" borderId="3" xfId="0" applyFont="1" applyFill="1" applyBorder="1" applyAlignment="1" applyProtection="1">
      <alignment horizontal="distributed" vertical="center" justifyLastLine="1"/>
    </xf>
    <xf numFmtId="0" fontId="28" fillId="0" borderId="10" xfId="0" applyFont="1" applyFill="1" applyBorder="1" applyAlignment="1" applyProtection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 applyProtection="1">
      <alignment horizontal="distributed" vertical="center" justifyLastLine="1"/>
    </xf>
    <xf numFmtId="0" fontId="23" fillId="0" borderId="11" xfId="0" applyFont="1" applyFill="1" applyBorder="1" applyAlignment="1" applyProtection="1">
      <alignment horizontal="distributed" vertical="center" justifyLastLine="1"/>
    </xf>
    <xf numFmtId="0" fontId="23" fillId="0" borderId="14" xfId="0" applyFont="1" applyFill="1" applyBorder="1" applyAlignment="1" applyProtection="1">
      <alignment horizontal="distributed" vertical="center" justifyLastLine="1"/>
    </xf>
    <xf numFmtId="0" fontId="23" fillId="0" borderId="8" xfId="0" applyFont="1" applyFill="1" applyBorder="1" applyAlignment="1" applyProtection="1">
      <alignment horizontal="distributed" vertical="center" wrapText="1" justifyLastLine="1"/>
    </xf>
    <xf numFmtId="0" fontId="23" fillId="0" borderId="5" xfId="0" applyFont="1" applyFill="1" applyBorder="1" applyAlignment="1" applyProtection="1">
      <alignment horizontal="distributed" vertical="center" wrapText="1" justifyLastLine="1"/>
    </xf>
    <xf numFmtId="0" fontId="6" fillId="0" borderId="8" xfId="0" applyFont="1" applyFill="1" applyBorder="1" applyAlignment="1" applyProtection="1">
      <alignment horizontal="distributed" vertical="center" wrapText="1" justifyLastLine="1"/>
    </xf>
    <xf numFmtId="0" fontId="11" fillId="0" borderId="14" xfId="0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justifyLastLine="1"/>
    </xf>
    <xf numFmtId="180" fontId="6" fillId="0" borderId="2" xfId="0" applyNumberFormat="1" applyFont="1" applyFill="1" applyBorder="1" applyAlignment="1" applyProtection="1">
      <alignment horizontal="distributed" vertical="center" justifyLastLine="1"/>
    </xf>
    <xf numFmtId="180" fontId="6" fillId="0" borderId="1" xfId="0" applyNumberFormat="1" applyFont="1" applyFill="1" applyBorder="1" applyAlignment="1" applyProtection="1">
      <alignment horizontal="distributed" vertical="center" justifyLastLine="1"/>
    </xf>
    <xf numFmtId="180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wrapText="1" justifyLastLine="1"/>
    </xf>
    <xf numFmtId="0" fontId="6" fillId="0" borderId="13" xfId="0" applyFont="1" applyFill="1" applyBorder="1" applyAlignment="1" applyProtection="1">
      <alignment horizontal="distributed" vertical="center" wrapText="1" justifyLastLine="1"/>
    </xf>
    <xf numFmtId="0" fontId="6" fillId="0" borderId="11" xfId="0" applyFont="1" applyFill="1" applyBorder="1" applyAlignment="1" applyProtection="1">
      <alignment horizontal="distributed" vertical="center" wrapText="1" justifyLastLine="1"/>
    </xf>
    <xf numFmtId="0" fontId="6" fillId="0" borderId="6" xfId="0" applyFont="1" applyFill="1" applyBorder="1" applyAlignment="1" applyProtection="1">
      <alignment horizontal="distributed" vertical="center" wrapText="1" justifyLastLine="1"/>
    </xf>
    <xf numFmtId="0" fontId="11" fillId="0" borderId="11" xfId="0" applyFont="1" applyFill="1" applyBorder="1" applyAlignment="1" applyProtection="1">
      <alignment horizontal="distributed" vertical="center" justifyLastLine="1"/>
    </xf>
    <xf numFmtId="0" fontId="14" fillId="0" borderId="6" xfId="0" applyFont="1" applyFill="1" applyBorder="1" applyAlignment="1" applyProtection="1">
      <alignment horizontal="center" vertical="center" wrapText="1" justifyLastLine="1"/>
    </xf>
    <xf numFmtId="0" fontId="14" fillId="0" borderId="4" xfId="0" applyFont="1" applyFill="1" applyBorder="1" applyAlignment="1" applyProtection="1">
      <alignment horizontal="center" vertical="center" wrapText="1" justifyLastLine="1"/>
    </xf>
    <xf numFmtId="0" fontId="6" fillId="0" borderId="1" xfId="0" applyFont="1" applyFill="1" applyBorder="1" applyAlignment="1" applyProtection="1">
      <alignment horizontal="center" vertical="center" wrapText="1" justifyLastLine="1"/>
    </xf>
    <xf numFmtId="0" fontId="14" fillId="0" borderId="6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distributed" vertical="center" justifyLastLine="1"/>
    </xf>
    <xf numFmtId="0" fontId="13" fillId="0" borderId="7" xfId="0" applyFont="1" applyFill="1" applyBorder="1" applyAlignment="1" applyProtection="1">
      <alignment horizontal="distributed" vertical="center" justifyLastLine="1"/>
    </xf>
    <xf numFmtId="38" fontId="13" fillId="0" borderId="2" xfId="2" applyFont="1" applyFill="1" applyBorder="1" applyAlignment="1" applyProtection="1">
      <alignment horizontal="distributed" vertical="center" justifyLastLine="1"/>
    </xf>
    <xf numFmtId="38" fontId="13" fillId="0" borderId="1" xfId="2" applyFont="1" applyFill="1" applyBorder="1" applyAlignment="1" applyProtection="1">
      <alignment horizontal="distributed" vertical="center" justifyLastLine="1"/>
    </xf>
    <xf numFmtId="38" fontId="13" fillId="0" borderId="7" xfId="2" applyFont="1" applyFill="1" applyBorder="1" applyAlignment="1" applyProtection="1">
      <alignment horizontal="distributed" vertical="center" justifyLastLine="1"/>
    </xf>
    <xf numFmtId="177" fontId="6" fillId="0" borderId="14" xfId="0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>
      <alignment horizontal="right" vertical="center"/>
    </xf>
    <xf numFmtId="179" fontId="16" fillId="0" borderId="13" xfId="0" applyNumberFormat="1" applyFont="1" applyFill="1" applyBorder="1" applyAlignment="1" applyProtection="1">
      <alignment vertical="center"/>
    </xf>
    <xf numFmtId="0" fontId="17" fillId="0" borderId="11" xfId="0" applyFont="1" applyFill="1" applyBorder="1" applyAlignment="1">
      <alignment vertical="center"/>
    </xf>
    <xf numFmtId="182" fontId="13" fillId="0" borderId="13" xfId="0" applyNumberFormat="1" applyFont="1" applyFill="1" applyBorder="1" applyAlignment="1" applyProtection="1">
      <alignment vertical="center"/>
      <protection locked="0"/>
    </xf>
    <xf numFmtId="0" fontId="17" fillId="0" borderId="11" xfId="0" applyFont="1" applyFill="1" applyBorder="1" applyAlignment="1" applyProtection="1">
      <alignment vertical="center"/>
      <protection locked="0"/>
    </xf>
    <xf numFmtId="179" fontId="13" fillId="0" borderId="13" xfId="0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right" vertical="center"/>
    </xf>
    <xf numFmtId="179" fontId="9" fillId="0" borderId="13" xfId="0" applyNumberFormat="1" applyFont="1" applyFill="1" applyBorder="1" applyAlignment="1" applyProtection="1">
      <alignment vertical="center"/>
    </xf>
    <xf numFmtId="0" fontId="0" fillId="0" borderId="13" xfId="0" applyFill="1" applyBorder="1" applyAlignment="1">
      <alignment vertical="center"/>
    </xf>
    <xf numFmtId="182" fontId="6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79" fontId="6" fillId="0" borderId="13" xfId="0" applyNumberFormat="1" applyFont="1" applyFill="1" applyBorder="1" applyAlignment="1" applyProtection="1">
      <alignment vertical="center"/>
      <protection locked="0"/>
    </xf>
    <xf numFmtId="182" fontId="6" fillId="0" borderId="13" xfId="0" applyNumberFormat="1" applyFont="1" applyFill="1" applyBorder="1" applyAlignment="1" applyProtection="1">
      <alignment vertical="center"/>
    </xf>
    <xf numFmtId="179" fontId="6" fillId="0" borderId="13" xfId="0" applyNumberFormat="1" applyFont="1" applyFill="1" applyBorder="1" applyAlignment="1" applyProtection="1">
      <alignment vertical="center"/>
    </xf>
    <xf numFmtId="183" fontId="6" fillId="0" borderId="12" xfId="0" applyNumberFormat="1" applyFont="1" applyFill="1" applyBorder="1" applyAlignment="1" applyProtection="1">
      <alignment vertical="center"/>
    </xf>
    <xf numFmtId="0" fontId="0" fillId="0" borderId="12" xfId="0" applyFill="1" applyBorder="1" applyAlignment="1">
      <alignment vertical="center"/>
    </xf>
    <xf numFmtId="183" fontId="13" fillId="0" borderId="12" xfId="0" applyNumberFormat="1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/>
      <protection locked="0"/>
    </xf>
    <xf numFmtId="183" fontId="6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181" fontId="6" fillId="0" borderId="14" xfId="0" applyNumberFormat="1" applyFont="1" applyFill="1" applyBorder="1" applyAlignment="1" applyProtection="1">
      <alignment horizontal="right" vertical="center"/>
    </xf>
    <xf numFmtId="176" fontId="15" fillId="0" borderId="0" xfId="1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176" fontId="8" fillId="0" borderId="0" xfId="1" applyNumberFormat="1" applyFont="1" applyFill="1" applyBorder="1" applyAlignment="1" applyProtection="1">
      <alignment horizontal="center" vertical="center"/>
    </xf>
  </cellXfs>
  <cellStyles count="4">
    <cellStyle name="桁区切り 2" xfId="2"/>
    <cellStyle name="標準" xfId="0" builtinId="0"/>
    <cellStyle name="標準 3" xfId="3"/>
    <cellStyle name="標準_198／199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workbookViewId="0">
      <selection activeCell="G1" sqref="G1"/>
    </sheetView>
  </sheetViews>
  <sheetFormatPr defaultColWidth="10.625" defaultRowHeight="14.25"/>
  <cols>
    <col min="1" max="1" width="0.875" style="2" customWidth="1"/>
    <col min="2" max="2" width="8.125" style="1" customWidth="1"/>
    <col min="3" max="4" width="0.875" style="1" customWidth="1"/>
    <col min="5" max="5" width="70.375" style="164" customWidth="1"/>
    <col min="6" max="6" width="0.875" style="1" customWidth="1"/>
    <col min="7" max="7" width="10.625" style="1" customWidth="1"/>
    <col min="8" max="16384" width="10.625" style="2"/>
  </cols>
  <sheetData>
    <row r="1" spans="1:6" s="1" customFormat="1" ht="30" customHeight="1">
      <c r="A1" s="386" t="s">
        <v>149</v>
      </c>
      <c r="B1" s="386"/>
      <c r="C1" s="386"/>
      <c r="D1" s="386"/>
      <c r="E1" s="386"/>
      <c r="F1" s="386"/>
    </row>
    <row r="2" spans="1:6" s="1" customFormat="1" ht="18" customHeight="1">
      <c r="A2" s="74"/>
      <c r="B2" s="74"/>
      <c r="C2" s="74"/>
      <c r="D2" s="74"/>
      <c r="E2" s="74"/>
      <c r="F2" s="74"/>
    </row>
    <row r="3" spans="1:6" s="1" customFormat="1" ht="20.100000000000001" customHeight="1">
      <c r="A3" s="1" t="s">
        <v>150</v>
      </c>
      <c r="E3" s="164"/>
    </row>
    <row r="4" spans="1:6" s="1" customFormat="1" ht="17.25" customHeight="1">
      <c r="A4" s="165"/>
      <c r="B4" s="166" t="s">
        <v>151</v>
      </c>
      <c r="C4" s="167"/>
      <c r="D4" s="387" t="s">
        <v>152</v>
      </c>
      <c r="E4" s="388"/>
      <c r="F4" s="253"/>
    </row>
    <row r="5" spans="1:6" s="1" customFormat="1" ht="17.25" customHeight="1">
      <c r="A5" s="168"/>
      <c r="B5" s="169" t="s">
        <v>153</v>
      </c>
      <c r="C5" s="170"/>
      <c r="D5" s="171"/>
      <c r="E5" s="172" t="s">
        <v>154</v>
      </c>
      <c r="F5" s="167"/>
    </row>
    <row r="6" spans="1:6" s="1" customFormat="1" ht="17.25" customHeight="1">
      <c r="A6" s="168"/>
      <c r="B6" s="169" t="s">
        <v>155</v>
      </c>
      <c r="C6" s="170"/>
      <c r="D6" s="171"/>
      <c r="E6" s="172" t="s">
        <v>156</v>
      </c>
      <c r="F6" s="167"/>
    </row>
    <row r="7" spans="1:6" s="1" customFormat="1" ht="17.25" customHeight="1">
      <c r="A7" s="168"/>
      <c r="B7" s="169" t="s">
        <v>157</v>
      </c>
      <c r="C7" s="170"/>
      <c r="D7" s="171"/>
      <c r="E7" s="172" t="s">
        <v>158</v>
      </c>
      <c r="F7" s="167"/>
    </row>
    <row r="8" spans="1:6" s="1" customFormat="1" ht="17.25" customHeight="1">
      <c r="A8" s="168"/>
      <c r="B8" s="169" t="s">
        <v>159</v>
      </c>
      <c r="C8" s="170"/>
      <c r="D8" s="171"/>
      <c r="E8" s="172" t="s">
        <v>160</v>
      </c>
      <c r="F8" s="167"/>
    </row>
    <row r="9" spans="1:6" s="1" customFormat="1" ht="17.25" customHeight="1">
      <c r="A9" s="168"/>
      <c r="B9" s="169" t="s">
        <v>161</v>
      </c>
      <c r="C9" s="170"/>
      <c r="D9" s="171"/>
      <c r="E9" s="172" t="s">
        <v>162</v>
      </c>
      <c r="F9" s="167"/>
    </row>
    <row r="10" spans="1:6" s="1" customFormat="1" ht="27.75" customHeight="1">
      <c r="A10" s="168"/>
      <c r="B10" s="169" t="s">
        <v>163</v>
      </c>
      <c r="C10" s="170"/>
      <c r="D10" s="171"/>
      <c r="E10" s="172" t="s">
        <v>164</v>
      </c>
      <c r="F10" s="167"/>
    </row>
    <row r="11" spans="1:6" s="1" customFormat="1" ht="17.25" customHeight="1">
      <c r="A11" s="168"/>
      <c r="B11" s="169" t="s">
        <v>165</v>
      </c>
      <c r="C11" s="170"/>
      <c r="D11" s="171"/>
      <c r="E11" s="172" t="s">
        <v>166</v>
      </c>
      <c r="F11" s="167"/>
    </row>
    <row r="12" spans="1:6" s="1" customFormat="1" ht="17.25" customHeight="1">
      <c r="A12" s="168"/>
      <c r="B12" s="169" t="s">
        <v>167</v>
      </c>
      <c r="C12" s="170"/>
      <c r="D12" s="171"/>
      <c r="E12" s="172" t="s">
        <v>168</v>
      </c>
      <c r="F12" s="167"/>
    </row>
    <row r="13" spans="1:6" s="1" customFormat="1" ht="17.25" customHeight="1">
      <c r="A13" s="168"/>
      <c r="B13" s="169" t="s">
        <v>169</v>
      </c>
      <c r="C13" s="170"/>
      <c r="D13" s="171"/>
      <c r="E13" s="172" t="s">
        <v>170</v>
      </c>
      <c r="F13" s="167"/>
    </row>
    <row r="14" spans="1:6" s="1" customFormat="1" ht="17.25" customHeight="1">
      <c r="A14" s="168"/>
      <c r="B14" s="169" t="s">
        <v>171</v>
      </c>
      <c r="C14" s="170"/>
      <c r="D14" s="171"/>
      <c r="E14" s="172" t="s">
        <v>172</v>
      </c>
      <c r="F14" s="167"/>
    </row>
    <row r="15" spans="1:6" s="1" customFormat="1" ht="27.75" customHeight="1">
      <c r="A15" s="168"/>
      <c r="B15" s="169" t="s">
        <v>173</v>
      </c>
      <c r="C15" s="170"/>
      <c r="D15" s="171"/>
      <c r="E15" s="172" t="s">
        <v>174</v>
      </c>
      <c r="F15" s="167"/>
    </row>
    <row r="16" spans="1:6" s="1" customFormat="1" ht="17.25" customHeight="1">
      <c r="A16" s="168"/>
      <c r="B16" s="169" t="s">
        <v>175</v>
      </c>
      <c r="C16" s="170"/>
      <c r="D16" s="171"/>
      <c r="E16" s="172" t="s">
        <v>176</v>
      </c>
      <c r="F16" s="167"/>
    </row>
    <row r="17" spans="1:8" ht="17.25" customHeight="1">
      <c r="A17" s="168"/>
      <c r="B17" s="169" t="s">
        <v>177</v>
      </c>
      <c r="C17" s="170"/>
      <c r="D17" s="171"/>
      <c r="E17" s="172" t="s">
        <v>178</v>
      </c>
      <c r="F17" s="167"/>
    </row>
    <row r="18" spans="1:8" ht="27.75" customHeight="1">
      <c r="A18" s="168"/>
      <c r="B18" s="169" t="s">
        <v>179</v>
      </c>
      <c r="C18" s="170"/>
      <c r="D18" s="171"/>
      <c r="E18" s="172" t="s">
        <v>180</v>
      </c>
      <c r="F18" s="167"/>
    </row>
    <row r="19" spans="1:8" ht="27.75" customHeight="1">
      <c r="A19" s="168"/>
      <c r="B19" s="169" t="s">
        <v>181</v>
      </c>
      <c r="C19" s="170"/>
      <c r="D19" s="171"/>
      <c r="E19" s="172" t="s">
        <v>182</v>
      </c>
      <c r="F19" s="167"/>
    </row>
    <row r="20" spans="1:8" ht="27.75" customHeight="1">
      <c r="A20" s="168"/>
      <c r="B20" s="169" t="s">
        <v>183</v>
      </c>
      <c r="C20" s="170"/>
      <c r="D20" s="171"/>
      <c r="E20" s="172" t="s">
        <v>184</v>
      </c>
      <c r="F20" s="167"/>
    </row>
    <row r="21" spans="1:8" ht="17.25" customHeight="1">
      <c r="A21" s="168"/>
      <c r="B21" s="169" t="s">
        <v>185</v>
      </c>
      <c r="C21" s="170"/>
      <c r="D21" s="171"/>
      <c r="E21" s="172" t="s">
        <v>186</v>
      </c>
      <c r="F21" s="167"/>
      <c r="H21" s="5"/>
    </row>
    <row r="22" spans="1:8" ht="17.25" customHeight="1">
      <c r="A22" s="168"/>
      <c r="B22" s="169" t="s">
        <v>187</v>
      </c>
      <c r="C22" s="170"/>
      <c r="D22" s="171"/>
      <c r="E22" s="172" t="s">
        <v>188</v>
      </c>
      <c r="F22" s="167"/>
      <c r="H22" s="5"/>
    </row>
    <row r="23" spans="1:8" ht="17.25" customHeight="1">
      <c r="A23" s="168"/>
      <c r="B23" s="169" t="s">
        <v>189</v>
      </c>
      <c r="C23" s="170"/>
      <c r="D23" s="171"/>
      <c r="E23" s="172" t="s">
        <v>190</v>
      </c>
      <c r="F23" s="167"/>
      <c r="H23" s="5"/>
    </row>
    <row r="24" spans="1:8" ht="27.75" customHeight="1">
      <c r="A24" s="168"/>
      <c r="B24" s="169" t="s">
        <v>191</v>
      </c>
      <c r="C24" s="170"/>
      <c r="D24" s="171"/>
      <c r="E24" s="172" t="s">
        <v>192</v>
      </c>
      <c r="F24" s="167"/>
      <c r="H24" s="5"/>
    </row>
    <row r="25" spans="1:8" ht="27.75" customHeight="1">
      <c r="A25" s="168"/>
      <c r="B25" s="169" t="s">
        <v>193</v>
      </c>
      <c r="C25" s="170"/>
      <c r="D25" s="171"/>
      <c r="E25" s="172" t="s">
        <v>194</v>
      </c>
      <c r="F25" s="167"/>
      <c r="H25" s="5"/>
    </row>
    <row r="26" spans="1:8" ht="17.25" customHeight="1">
      <c r="A26" s="168"/>
      <c r="B26" s="169" t="s">
        <v>195</v>
      </c>
      <c r="C26" s="170"/>
      <c r="D26" s="171"/>
      <c r="E26" s="172" t="s">
        <v>196</v>
      </c>
      <c r="F26" s="167"/>
      <c r="H26" s="5"/>
    </row>
    <row r="27" spans="1:8" ht="17.25" customHeight="1">
      <c r="A27" s="168"/>
      <c r="B27" s="169" t="s">
        <v>197</v>
      </c>
      <c r="C27" s="170"/>
      <c r="D27" s="171"/>
      <c r="E27" s="172" t="s">
        <v>198</v>
      </c>
      <c r="F27" s="167"/>
      <c r="H27" s="5"/>
    </row>
    <row r="28" spans="1:8" ht="17.25" customHeight="1">
      <c r="A28" s="168"/>
      <c r="B28" s="169" t="s">
        <v>199</v>
      </c>
      <c r="C28" s="170"/>
      <c r="D28" s="171"/>
      <c r="E28" s="172" t="s">
        <v>263</v>
      </c>
      <c r="F28" s="167"/>
      <c r="H28" s="5"/>
    </row>
    <row r="29" spans="1:8" ht="27.75" customHeight="1">
      <c r="A29" s="168"/>
      <c r="B29" s="169" t="s">
        <v>200</v>
      </c>
      <c r="C29" s="170"/>
      <c r="D29" s="171"/>
      <c r="E29" s="172" t="s">
        <v>201</v>
      </c>
      <c r="F29" s="167"/>
      <c r="H29" s="5"/>
    </row>
    <row r="30" spans="1:8" ht="17.25" customHeight="1">
      <c r="A30" s="168"/>
      <c r="B30" s="169" t="s">
        <v>202</v>
      </c>
      <c r="C30" s="170"/>
      <c r="D30" s="171"/>
      <c r="E30" s="172" t="s">
        <v>203</v>
      </c>
      <c r="F30" s="167"/>
      <c r="H30" s="5"/>
    </row>
    <row r="31" spans="1:8" ht="17.25" customHeight="1">
      <c r="A31" s="168"/>
      <c r="B31" s="169" t="s">
        <v>204</v>
      </c>
      <c r="C31" s="170"/>
      <c r="D31" s="171"/>
      <c r="E31" s="172" t="s">
        <v>205</v>
      </c>
      <c r="F31" s="167"/>
    </row>
    <row r="32" spans="1:8" ht="65.25" customHeight="1">
      <c r="B32" s="173" t="s">
        <v>206</v>
      </c>
      <c r="C32" s="174"/>
      <c r="D32" s="175"/>
      <c r="E32" s="179" t="s">
        <v>207</v>
      </c>
      <c r="F32" s="167"/>
    </row>
    <row r="33" spans="1:6" s="1" customFormat="1" ht="17.25" customHeight="1">
      <c r="A33" s="165"/>
      <c r="B33" s="176" t="s">
        <v>208</v>
      </c>
      <c r="C33" s="177"/>
      <c r="D33" s="178"/>
      <c r="E33" s="179" t="s">
        <v>209</v>
      </c>
      <c r="F33" s="167"/>
    </row>
    <row r="34" spans="1:6" s="1" customFormat="1" ht="17.25" customHeight="1">
      <c r="A34" s="165"/>
      <c r="B34" s="176" t="s">
        <v>210</v>
      </c>
      <c r="C34" s="177"/>
      <c r="D34" s="178"/>
      <c r="E34" s="180" t="s">
        <v>211</v>
      </c>
      <c r="F34" s="167"/>
    </row>
    <row r="35" spans="1:6" s="1" customFormat="1" ht="17.25" customHeight="1">
      <c r="A35" s="181"/>
      <c r="B35" s="176" t="s">
        <v>212</v>
      </c>
      <c r="C35" s="182"/>
      <c r="D35" s="175"/>
      <c r="E35" s="179" t="s">
        <v>213</v>
      </c>
      <c r="F35" s="167"/>
    </row>
    <row r="36" spans="1:6" s="1" customFormat="1" ht="17.25" customHeight="1">
      <c r="A36" s="181"/>
      <c r="B36" s="176" t="s">
        <v>214</v>
      </c>
      <c r="C36" s="182"/>
      <c r="D36" s="178"/>
      <c r="E36" s="180" t="s">
        <v>215</v>
      </c>
      <c r="F36" s="167"/>
    </row>
    <row r="37" spans="1:6" s="1" customFormat="1" ht="17.25" customHeight="1">
      <c r="A37" s="165"/>
      <c r="B37" s="176" t="s">
        <v>216</v>
      </c>
      <c r="C37" s="177"/>
      <c r="D37" s="178"/>
      <c r="E37" s="180" t="s">
        <v>217</v>
      </c>
      <c r="F37" s="167"/>
    </row>
    <row r="38" spans="1:6" s="1" customFormat="1" ht="20.25" customHeight="1">
      <c r="A38" s="2"/>
      <c r="E38" s="183" t="s">
        <v>218</v>
      </c>
    </row>
  </sheetData>
  <mergeCells count="2">
    <mergeCell ref="A1:F1"/>
    <mergeCell ref="D4:E4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8" firstPageNumber="77" orientation="portrait" useFirstPageNumber="1" horizontalDpi="400" verticalDpi="4294967292" r:id="rId1"/>
  <headerFooter alignWithMargins="0">
    <oddHeader>&amp;R&amp;"ＭＳ ゴシック,標準"&amp;11 5. 農林水産業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view="pageBreakPreview" zoomScale="60" zoomScaleNormal="90" workbookViewId="0">
      <selection sqref="A1:M1"/>
    </sheetView>
  </sheetViews>
  <sheetFormatPr defaultColWidth="10.625" defaultRowHeight="14.25"/>
  <cols>
    <col min="1" max="1" width="7" style="21" customWidth="1"/>
    <col min="2" max="2" width="15.875" style="21" customWidth="1"/>
    <col min="3" max="3" width="0.5" style="1" customWidth="1"/>
    <col min="4" max="4" width="7.25" style="220" customWidth="1"/>
    <col min="5" max="5" width="12.5" style="220" customWidth="1"/>
    <col min="6" max="6" width="7.25" style="220" customWidth="1"/>
    <col min="7" max="7" width="12.5" style="220" customWidth="1"/>
    <col min="8" max="8" width="7.25" style="220" customWidth="1"/>
    <col min="9" max="9" width="12.5" style="220" customWidth="1"/>
    <col min="10" max="10" width="8.375" style="220" customWidth="1"/>
    <col min="11" max="11" width="12.5" style="220" customWidth="1"/>
    <col min="12" max="12" width="9.75" style="220" customWidth="1"/>
    <col min="13" max="13" width="13.625" style="220" customWidth="1"/>
    <col min="14" max="16384" width="10.625" style="220"/>
  </cols>
  <sheetData>
    <row r="1" spans="1:13" ht="30" customHeight="1">
      <c r="A1" s="386" t="s">
        <v>264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ht="30" customHeight="1"/>
    <row r="3" spans="1:13" ht="20.100000000000001" customHeight="1"/>
    <row r="4" spans="1:13" s="10" customFormat="1" ht="26.25" customHeight="1">
      <c r="A4" s="390" t="s">
        <v>265</v>
      </c>
      <c r="B4" s="390"/>
      <c r="C4" s="391"/>
      <c r="D4" s="396" t="s">
        <v>266</v>
      </c>
      <c r="E4" s="420"/>
      <c r="F4" s="396" t="s">
        <v>267</v>
      </c>
      <c r="G4" s="398"/>
      <c r="H4" s="396" t="s">
        <v>268</v>
      </c>
      <c r="I4" s="420"/>
      <c r="J4" s="396" t="s">
        <v>269</v>
      </c>
      <c r="K4" s="398"/>
      <c r="L4" s="396" t="s">
        <v>270</v>
      </c>
      <c r="M4" s="397"/>
    </row>
    <row r="5" spans="1:13" s="10" customFormat="1" ht="26.25" customHeight="1">
      <c r="A5" s="392"/>
      <c r="B5" s="392"/>
      <c r="C5" s="393"/>
      <c r="D5" s="92" t="s">
        <v>271</v>
      </c>
      <c r="E5" s="92" t="s">
        <v>272</v>
      </c>
      <c r="F5" s="92" t="s">
        <v>271</v>
      </c>
      <c r="G5" s="92" t="s">
        <v>272</v>
      </c>
      <c r="H5" s="92" t="s">
        <v>271</v>
      </c>
      <c r="I5" s="92" t="s">
        <v>272</v>
      </c>
      <c r="J5" s="92" t="s">
        <v>271</v>
      </c>
      <c r="K5" s="92" t="s">
        <v>272</v>
      </c>
      <c r="L5" s="92" t="s">
        <v>271</v>
      </c>
      <c r="M5" s="92" t="s">
        <v>272</v>
      </c>
    </row>
    <row r="6" spans="1:13" s="10" customFormat="1" ht="16.5" customHeight="1">
      <c r="A6" s="421" t="s">
        <v>2</v>
      </c>
      <c r="B6" s="421"/>
      <c r="C6" s="422"/>
      <c r="D6" s="262" t="s">
        <v>275</v>
      </c>
      <c r="E6" s="262" t="s">
        <v>276</v>
      </c>
      <c r="F6" s="262" t="s">
        <v>277</v>
      </c>
      <c r="G6" s="262" t="s">
        <v>278</v>
      </c>
      <c r="H6" s="262" t="s">
        <v>277</v>
      </c>
      <c r="I6" s="262" t="s">
        <v>278</v>
      </c>
      <c r="J6" s="262" t="s">
        <v>277</v>
      </c>
      <c r="K6" s="262" t="s">
        <v>278</v>
      </c>
      <c r="L6" s="262" t="s">
        <v>277</v>
      </c>
      <c r="M6" s="262" t="s">
        <v>278</v>
      </c>
    </row>
    <row r="7" spans="1:13" s="10" customFormat="1" ht="28.5" customHeight="1">
      <c r="A7" s="423"/>
      <c r="B7" s="423"/>
      <c r="C7" s="424"/>
      <c r="D7" s="263">
        <v>110</v>
      </c>
      <c r="E7" s="263">
        <v>2898587</v>
      </c>
      <c r="F7" s="263">
        <v>125</v>
      </c>
      <c r="G7" s="263">
        <v>3617889</v>
      </c>
      <c r="H7" s="263">
        <v>103</v>
      </c>
      <c r="I7" s="263">
        <v>3160576</v>
      </c>
      <c r="J7" s="263">
        <v>97</v>
      </c>
      <c r="K7" s="263">
        <v>1832130</v>
      </c>
      <c r="L7" s="263">
        <v>133</v>
      </c>
      <c r="M7" s="263">
        <v>1400109</v>
      </c>
    </row>
    <row r="8" spans="1:13" s="10" customFormat="1" ht="28.5" customHeight="1">
      <c r="A8" s="403" t="s">
        <v>279</v>
      </c>
      <c r="B8" s="403"/>
      <c r="C8" s="264"/>
      <c r="D8" s="106">
        <v>76</v>
      </c>
      <c r="E8" s="106">
        <v>111321</v>
      </c>
      <c r="F8" s="106">
        <v>78</v>
      </c>
      <c r="G8" s="106">
        <v>94412</v>
      </c>
      <c r="H8" s="106">
        <v>68</v>
      </c>
      <c r="I8" s="106">
        <v>46816</v>
      </c>
      <c r="J8" s="106">
        <v>67</v>
      </c>
      <c r="K8" s="106">
        <v>47074</v>
      </c>
      <c r="L8" s="106">
        <v>102</v>
      </c>
      <c r="M8" s="106">
        <v>70691</v>
      </c>
    </row>
    <row r="9" spans="1:13" s="10" customFormat="1" ht="28.5" customHeight="1">
      <c r="A9" s="265"/>
      <c r="B9" s="154" t="s">
        <v>280</v>
      </c>
      <c r="C9" s="266"/>
      <c r="D9" s="106">
        <v>64</v>
      </c>
      <c r="E9" s="106">
        <v>61767</v>
      </c>
      <c r="F9" s="106">
        <v>75</v>
      </c>
      <c r="G9" s="106">
        <v>62352</v>
      </c>
      <c r="H9" s="106">
        <v>68</v>
      </c>
      <c r="I9" s="106">
        <v>46816</v>
      </c>
      <c r="J9" s="106">
        <v>64</v>
      </c>
      <c r="K9" s="106">
        <v>46247</v>
      </c>
      <c r="L9" s="106">
        <v>64</v>
      </c>
      <c r="M9" s="106">
        <v>49029</v>
      </c>
    </row>
    <row r="10" spans="1:13" s="10" customFormat="1" ht="28.5" customHeight="1">
      <c r="B10" s="154" t="s">
        <v>281</v>
      </c>
      <c r="C10" s="266"/>
      <c r="D10" s="106">
        <v>0</v>
      </c>
      <c r="E10" s="106">
        <v>0</v>
      </c>
      <c r="F10" s="106" t="s">
        <v>282</v>
      </c>
      <c r="G10" s="106" t="s">
        <v>282</v>
      </c>
      <c r="H10" s="106" t="s">
        <v>283</v>
      </c>
      <c r="I10" s="106" t="s">
        <v>284</v>
      </c>
      <c r="J10" s="106" t="s">
        <v>283</v>
      </c>
      <c r="K10" s="106" t="s">
        <v>284</v>
      </c>
      <c r="L10" s="106" t="s">
        <v>140</v>
      </c>
      <c r="M10" s="106" t="s">
        <v>140</v>
      </c>
    </row>
    <row r="11" spans="1:13" s="10" customFormat="1" ht="28.5" customHeight="1">
      <c r="B11" s="154" t="s">
        <v>285</v>
      </c>
      <c r="C11" s="266"/>
      <c r="D11" s="106">
        <v>11</v>
      </c>
      <c r="E11" s="106">
        <v>5082</v>
      </c>
      <c r="F11" s="106">
        <v>2</v>
      </c>
      <c r="G11" s="106">
        <v>10972</v>
      </c>
      <c r="H11" s="106" t="s">
        <v>283</v>
      </c>
      <c r="I11" s="106" t="s">
        <v>284</v>
      </c>
      <c r="J11" s="106">
        <v>3</v>
      </c>
      <c r="K11" s="106">
        <v>827</v>
      </c>
      <c r="L11" s="106">
        <v>38</v>
      </c>
      <c r="M11" s="106">
        <v>21662</v>
      </c>
    </row>
    <row r="12" spans="1:13" s="10" customFormat="1" ht="28.5" customHeight="1">
      <c r="A12" s="267"/>
      <c r="B12" s="268" t="s">
        <v>286</v>
      </c>
      <c r="C12" s="269"/>
      <c r="D12" s="270">
        <v>1</v>
      </c>
      <c r="E12" s="270">
        <v>44472</v>
      </c>
      <c r="F12" s="270">
        <v>1</v>
      </c>
      <c r="G12" s="270">
        <v>21088</v>
      </c>
      <c r="H12" s="270" t="s">
        <v>283</v>
      </c>
      <c r="I12" s="270" t="s">
        <v>284</v>
      </c>
      <c r="J12" s="270" t="s">
        <v>283</v>
      </c>
      <c r="K12" s="270" t="s">
        <v>284</v>
      </c>
      <c r="L12" s="270" t="s">
        <v>140</v>
      </c>
      <c r="M12" s="270" t="s">
        <v>140</v>
      </c>
    </row>
    <row r="13" spans="1:13" s="10" customFormat="1" ht="28.5" customHeight="1">
      <c r="A13" s="418" t="s">
        <v>287</v>
      </c>
      <c r="B13" s="418"/>
      <c r="C13" s="271"/>
      <c r="D13" s="272">
        <v>0</v>
      </c>
      <c r="E13" s="272">
        <v>0</v>
      </c>
      <c r="F13" s="272" t="s">
        <v>282</v>
      </c>
      <c r="G13" s="272" t="s">
        <v>282</v>
      </c>
      <c r="H13" s="272" t="s">
        <v>282</v>
      </c>
      <c r="I13" s="272" t="s">
        <v>282</v>
      </c>
      <c r="J13" s="272" t="s">
        <v>283</v>
      </c>
      <c r="K13" s="272" t="s">
        <v>284</v>
      </c>
      <c r="L13" s="272" t="s">
        <v>140</v>
      </c>
      <c r="M13" s="272" t="s">
        <v>140</v>
      </c>
    </row>
    <row r="14" spans="1:13" s="10" customFormat="1" ht="28.5" customHeight="1">
      <c r="A14" s="418" t="s">
        <v>288</v>
      </c>
      <c r="B14" s="418"/>
      <c r="C14" s="271"/>
      <c r="D14" s="272">
        <v>9</v>
      </c>
      <c r="E14" s="272">
        <v>30500</v>
      </c>
      <c r="F14" s="272">
        <v>13</v>
      </c>
      <c r="G14" s="272">
        <v>33900</v>
      </c>
      <c r="H14" s="272">
        <v>14</v>
      </c>
      <c r="I14" s="272">
        <v>32200</v>
      </c>
      <c r="J14" s="272">
        <v>11</v>
      </c>
      <c r="K14" s="272">
        <v>17286</v>
      </c>
      <c r="L14" s="272">
        <v>14</v>
      </c>
      <c r="M14" s="272">
        <v>30100</v>
      </c>
    </row>
    <row r="15" spans="1:13" s="10" customFormat="1" ht="28.5" customHeight="1">
      <c r="A15" s="419" t="s">
        <v>289</v>
      </c>
      <c r="B15" s="419"/>
      <c r="C15" s="266"/>
      <c r="D15" s="106">
        <v>25</v>
      </c>
      <c r="E15" s="106">
        <v>2756766</v>
      </c>
      <c r="F15" s="106">
        <v>34</v>
      </c>
      <c r="G15" s="106">
        <v>3489577</v>
      </c>
      <c r="H15" s="106">
        <v>21</v>
      </c>
      <c r="I15" s="106">
        <v>3081560</v>
      </c>
      <c r="J15" s="106">
        <v>19</v>
      </c>
      <c r="K15" s="106">
        <v>1767770</v>
      </c>
      <c r="L15" s="106">
        <v>17</v>
      </c>
      <c r="M15" s="106">
        <v>1299318</v>
      </c>
    </row>
    <row r="16" spans="1:13" s="10" customFormat="1" ht="28.5" customHeight="1">
      <c r="B16" s="154" t="s">
        <v>290</v>
      </c>
      <c r="C16" s="266"/>
      <c r="D16" s="106">
        <v>3</v>
      </c>
      <c r="E16" s="106">
        <v>607740</v>
      </c>
      <c r="F16" s="106">
        <v>4</v>
      </c>
      <c r="G16" s="106">
        <v>253000</v>
      </c>
      <c r="H16" s="106">
        <v>4</v>
      </c>
      <c r="I16" s="106">
        <v>119700</v>
      </c>
      <c r="J16" s="106">
        <v>4</v>
      </c>
      <c r="K16" s="106">
        <v>101206</v>
      </c>
      <c r="L16" s="106">
        <v>3</v>
      </c>
      <c r="M16" s="106">
        <v>64562</v>
      </c>
    </row>
    <row r="17" spans="1:13" s="10" customFormat="1" ht="28.5" customHeight="1">
      <c r="B17" s="154" t="s">
        <v>291</v>
      </c>
      <c r="C17" s="266"/>
      <c r="D17" s="106">
        <v>16</v>
      </c>
      <c r="E17" s="106">
        <v>2132088</v>
      </c>
      <c r="F17" s="106">
        <v>19</v>
      </c>
      <c r="G17" s="106">
        <v>3214108</v>
      </c>
      <c r="H17" s="106">
        <v>17</v>
      </c>
      <c r="I17" s="106">
        <v>2961860</v>
      </c>
      <c r="J17" s="106">
        <v>15</v>
      </c>
      <c r="K17" s="106">
        <v>1666564</v>
      </c>
      <c r="L17" s="106">
        <v>14</v>
      </c>
      <c r="M17" s="106">
        <v>1234756</v>
      </c>
    </row>
    <row r="18" spans="1:13" s="10" customFormat="1" ht="28.5" customHeight="1">
      <c r="A18" s="12"/>
      <c r="B18" s="158" t="s">
        <v>285</v>
      </c>
      <c r="C18" s="273"/>
      <c r="D18" s="161">
        <v>6</v>
      </c>
      <c r="E18" s="161">
        <v>16938</v>
      </c>
      <c r="F18" s="161">
        <v>11</v>
      </c>
      <c r="G18" s="161">
        <v>22469</v>
      </c>
      <c r="H18" s="161" t="s">
        <v>283</v>
      </c>
      <c r="I18" s="161" t="s">
        <v>284</v>
      </c>
      <c r="J18" s="161" t="s">
        <v>283</v>
      </c>
      <c r="K18" s="161" t="s">
        <v>284</v>
      </c>
      <c r="L18" s="161" t="s">
        <v>140</v>
      </c>
      <c r="M18" s="161" t="s">
        <v>140</v>
      </c>
    </row>
    <row r="19" spans="1:13" s="10" customFormat="1" ht="20.25" customHeight="1">
      <c r="C19" s="5"/>
      <c r="M19" s="9" t="s">
        <v>292</v>
      </c>
    </row>
    <row r="20" spans="1:13" ht="21" customHeight="1"/>
    <row r="21" spans="1:13" ht="21" customHeight="1"/>
    <row r="22" spans="1:13" ht="21" customHeight="1"/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ht="21" customHeight="1"/>
    <row r="34" ht="21" customHeight="1"/>
  </sheetData>
  <sheetProtection selectLockedCells="1"/>
  <mergeCells count="12">
    <mergeCell ref="A13:B13"/>
    <mergeCell ref="A14:B14"/>
    <mergeCell ref="A15:B15"/>
    <mergeCell ref="A1:M1"/>
    <mergeCell ref="F4:G4"/>
    <mergeCell ref="H4:I4"/>
    <mergeCell ref="J4:K4"/>
    <mergeCell ref="L4:M4"/>
    <mergeCell ref="A6:C7"/>
    <mergeCell ref="A8:B8"/>
    <mergeCell ref="D4:E4"/>
    <mergeCell ref="A4:C5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scale="98" firstPageNumber="86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view="pageBreakPreview" topLeftCell="A13" zoomScale="60" zoomScaleNormal="90" workbookViewId="0">
      <selection sqref="A1:U1"/>
    </sheetView>
  </sheetViews>
  <sheetFormatPr defaultColWidth="10.625" defaultRowHeight="14.25"/>
  <cols>
    <col min="1" max="1" width="0.875" style="21" customWidth="1"/>
    <col min="2" max="2" width="10.5" style="21" bestFit="1" customWidth="1"/>
    <col min="3" max="3" width="0.875" style="1" customWidth="1"/>
    <col min="4" max="4" width="0.875" style="21" customWidth="1"/>
    <col min="5" max="5" width="8.375" style="21" customWidth="1"/>
    <col min="6" max="6" width="2" style="1" customWidth="1"/>
    <col min="7" max="8" width="7.25" style="2" customWidth="1"/>
    <col min="9" max="9" width="7.25" style="220" customWidth="1"/>
    <col min="10" max="11" width="7.25" style="2" customWidth="1"/>
    <col min="12" max="12" width="7.25" style="220" customWidth="1"/>
    <col min="13" max="14" width="7.25" style="2" customWidth="1"/>
    <col min="15" max="15" width="7.25" style="220" customWidth="1"/>
    <col min="16" max="17" width="7.25" style="2" customWidth="1"/>
    <col min="18" max="18" width="7.25" style="220" customWidth="1"/>
    <col min="19" max="21" width="7.25" style="2" customWidth="1"/>
    <col min="22" max="16384" width="10.625" style="2"/>
  </cols>
  <sheetData>
    <row r="1" spans="1:21" ht="30" customHeight="1">
      <c r="A1" s="386" t="s">
        <v>293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</row>
    <row r="2" spans="1:21" ht="30" customHeight="1">
      <c r="A2" s="74"/>
      <c r="B2" s="23"/>
      <c r="C2" s="4"/>
      <c r="D2" s="23"/>
      <c r="E2" s="274"/>
      <c r="F2" s="4"/>
    </row>
    <row r="3" spans="1:21" ht="21.95" customHeight="1">
      <c r="A3" s="429" t="s">
        <v>294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</row>
    <row r="4" spans="1:21" s="278" customFormat="1" ht="23.25" customHeight="1">
      <c r="A4" s="275"/>
      <c r="B4" s="436" t="s">
        <v>265</v>
      </c>
      <c r="C4" s="276"/>
      <c r="D4" s="277"/>
      <c r="E4" s="436" t="s">
        <v>295</v>
      </c>
      <c r="F4" s="276"/>
      <c r="G4" s="430" t="s">
        <v>266</v>
      </c>
      <c r="H4" s="431"/>
      <c r="I4" s="431"/>
      <c r="J4" s="430" t="s">
        <v>296</v>
      </c>
      <c r="K4" s="431"/>
      <c r="L4" s="431"/>
      <c r="M4" s="430" t="s">
        <v>268</v>
      </c>
      <c r="N4" s="431"/>
      <c r="O4" s="431"/>
      <c r="P4" s="430" t="s">
        <v>269</v>
      </c>
      <c r="Q4" s="431"/>
      <c r="R4" s="431"/>
      <c r="S4" s="430" t="s">
        <v>297</v>
      </c>
      <c r="T4" s="431"/>
      <c r="U4" s="431"/>
    </row>
    <row r="5" spans="1:21" s="278" customFormat="1" ht="23.25" customHeight="1">
      <c r="A5" s="279"/>
      <c r="B5" s="437"/>
      <c r="C5" s="280"/>
      <c r="D5" s="281"/>
      <c r="E5" s="437"/>
      <c r="F5" s="280"/>
      <c r="G5" s="282" t="s">
        <v>271</v>
      </c>
      <c r="H5" s="282" t="s">
        <v>272</v>
      </c>
      <c r="I5" s="282" t="s">
        <v>298</v>
      </c>
      <c r="J5" s="282" t="s">
        <v>271</v>
      </c>
      <c r="K5" s="282" t="s">
        <v>272</v>
      </c>
      <c r="L5" s="282" t="s">
        <v>298</v>
      </c>
      <c r="M5" s="282" t="s">
        <v>271</v>
      </c>
      <c r="N5" s="282" t="s">
        <v>272</v>
      </c>
      <c r="O5" s="282" t="s">
        <v>298</v>
      </c>
      <c r="P5" s="282" t="s">
        <v>271</v>
      </c>
      <c r="Q5" s="282" t="s">
        <v>272</v>
      </c>
      <c r="R5" s="282" t="s">
        <v>298</v>
      </c>
      <c r="S5" s="282" t="s">
        <v>271</v>
      </c>
      <c r="T5" s="282" t="s">
        <v>272</v>
      </c>
      <c r="U5" s="282" t="s">
        <v>298</v>
      </c>
    </row>
    <row r="6" spans="1:21" s="278" customFormat="1" ht="16.5" customHeight="1">
      <c r="A6" s="432" t="s">
        <v>2</v>
      </c>
      <c r="B6" s="432"/>
      <c r="C6" s="432"/>
      <c r="D6" s="432"/>
      <c r="E6" s="432"/>
      <c r="F6" s="433"/>
      <c r="G6" s="283" t="s">
        <v>273</v>
      </c>
      <c r="H6" s="283" t="s">
        <v>274</v>
      </c>
      <c r="I6" s="283" t="s">
        <v>274</v>
      </c>
      <c r="J6" s="283" t="s">
        <v>273</v>
      </c>
      <c r="K6" s="283" t="s">
        <v>274</v>
      </c>
      <c r="L6" s="283" t="s">
        <v>274</v>
      </c>
      <c r="M6" s="283" t="s">
        <v>277</v>
      </c>
      <c r="N6" s="283" t="s">
        <v>278</v>
      </c>
      <c r="O6" s="283" t="s">
        <v>278</v>
      </c>
      <c r="P6" s="283" t="s">
        <v>277</v>
      </c>
      <c r="Q6" s="283" t="s">
        <v>278</v>
      </c>
      <c r="R6" s="283" t="s">
        <v>278</v>
      </c>
      <c r="S6" s="283" t="s">
        <v>277</v>
      </c>
      <c r="T6" s="283" t="s">
        <v>278</v>
      </c>
      <c r="U6" s="283" t="s">
        <v>278</v>
      </c>
    </row>
    <row r="7" spans="1:21" s="285" customFormat="1" ht="26.25" customHeight="1">
      <c r="A7" s="434"/>
      <c r="B7" s="434"/>
      <c r="C7" s="434"/>
      <c r="D7" s="434"/>
      <c r="E7" s="434"/>
      <c r="F7" s="435"/>
      <c r="G7" s="284">
        <v>64</v>
      </c>
      <c r="H7" s="284">
        <v>61767</v>
      </c>
      <c r="I7" s="284">
        <v>29475</v>
      </c>
      <c r="J7" s="284">
        <v>75</v>
      </c>
      <c r="K7" s="284">
        <v>62352</v>
      </c>
      <c r="L7" s="284">
        <v>39951</v>
      </c>
      <c r="M7" s="284">
        <v>68</v>
      </c>
      <c r="N7" s="284">
        <v>46816</v>
      </c>
      <c r="O7" s="284">
        <v>29943</v>
      </c>
      <c r="P7" s="284">
        <v>64</v>
      </c>
      <c r="Q7" s="284">
        <v>46247</v>
      </c>
      <c r="R7" s="284">
        <v>29390</v>
      </c>
      <c r="S7" s="284">
        <v>64</v>
      </c>
      <c r="T7" s="284">
        <v>49029</v>
      </c>
      <c r="U7" s="284">
        <v>29988</v>
      </c>
    </row>
    <row r="8" spans="1:21" s="285" customFormat="1" ht="26.25" customHeight="1">
      <c r="A8" s="277"/>
      <c r="B8" s="438" t="s">
        <v>299</v>
      </c>
      <c r="C8" s="277"/>
      <c r="D8" s="277"/>
      <c r="E8" s="288" t="s">
        <v>300</v>
      </c>
      <c r="F8" s="276"/>
      <c r="G8" s="286">
        <v>64</v>
      </c>
      <c r="H8" s="286">
        <v>61767</v>
      </c>
      <c r="I8" s="286">
        <v>29475</v>
      </c>
      <c r="J8" s="286">
        <v>53</v>
      </c>
      <c r="K8" s="286">
        <v>38735</v>
      </c>
      <c r="L8" s="286">
        <v>24135</v>
      </c>
      <c r="M8" s="286">
        <v>50</v>
      </c>
      <c r="N8" s="286">
        <v>29584</v>
      </c>
      <c r="O8" s="286">
        <v>18370</v>
      </c>
      <c r="P8" s="286">
        <v>45</v>
      </c>
      <c r="Q8" s="286">
        <v>33092</v>
      </c>
      <c r="R8" s="286">
        <v>20886</v>
      </c>
      <c r="S8" s="286">
        <v>43</v>
      </c>
      <c r="T8" s="286">
        <v>30331</v>
      </c>
      <c r="U8" s="286">
        <v>18783</v>
      </c>
    </row>
    <row r="9" spans="1:21" s="285" customFormat="1" ht="26.25" customHeight="1">
      <c r="A9" s="281"/>
      <c r="B9" s="439"/>
      <c r="C9" s="281"/>
      <c r="D9" s="281"/>
      <c r="E9" s="287" t="s">
        <v>301</v>
      </c>
      <c r="F9" s="280"/>
      <c r="G9" s="284">
        <v>45</v>
      </c>
      <c r="H9" s="284">
        <v>40096</v>
      </c>
      <c r="I9" s="284">
        <v>18569</v>
      </c>
      <c r="J9" s="284">
        <v>15</v>
      </c>
      <c r="K9" s="284">
        <v>13044</v>
      </c>
      <c r="L9" s="284">
        <v>8138</v>
      </c>
      <c r="M9" s="284">
        <v>13</v>
      </c>
      <c r="N9" s="284">
        <v>10944</v>
      </c>
      <c r="O9" s="284">
        <v>6690</v>
      </c>
      <c r="P9" s="284">
        <v>14</v>
      </c>
      <c r="Q9" s="284">
        <v>10111</v>
      </c>
      <c r="R9" s="284">
        <v>6260</v>
      </c>
      <c r="S9" s="284">
        <v>16</v>
      </c>
      <c r="T9" s="284">
        <v>15520</v>
      </c>
      <c r="U9" s="284">
        <v>9453</v>
      </c>
    </row>
    <row r="10" spans="1:21" s="285" customFormat="1" ht="26.25" customHeight="1">
      <c r="A10" s="277"/>
      <c r="B10" s="438" t="s">
        <v>302</v>
      </c>
      <c r="C10" s="277"/>
      <c r="D10" s="277"/>
      <c r="E10" s="288" t="s">
        <v>303</v>
      </c>
      <c r="F10" s="276"/>
      <c r="G10" s="286">
        <v>11</v>
      </c>
      <c r="H10" s="286">
        <v>14686</v>
      </c>
      <c r="I10" s="286">
        <v>6965</v>
      </c>
      <c r="J10" s="286">
        <v>0</v>
      </c>
      <c r="K10" s="286">
        <v>0</v>
      </c>
      <c r="L10" s="286">
        <v>0</v>
      </c>
      <c r="M10" s="286" t="s">
        <v>304</v>
      </c>
      <c r="N10" s="286" t="s">
        <v>304</v>
      </c>
      <c r="O10" s="286" t="s">
        <v>304</v>
      </c>
      <c r="P10" s="286">
        <v>1</v>
      </c>
      <c r="Q10" s="286">
        <v>367</v>
      </c>
      <c r="R10" s="286">
        <v>132</v>
      </c>
      <c r="S10" s="286">
        <v>1</v>
      </c>
      <c r="T10" s="286">
        <v>610</v>
      </c>
      <c r="U10" s="286">
        <v>219</v>
      </c>
    </row>
    <row r="11" spans="1:21" s="285" customFormat="1" ht="26.25" customHeight="1">
      <c r="A11" s="289"/>
      <c r="B11" s="440"/>
      <c r="C11" s="289"/>
      <c r="D11" s="289"/>
      <c r="E11" s="290" t="s">
        <v>305</v>
      </c>
      <c r="F11" s="291"/>
      <c r="G11" s="292">
        <v>0</v>
      </c>
      <c r="H11" s="292">
        <v>0</v>
      </c>
      <c r="I11" s="292">
        <v>0</v>
      </c>
      <c r="J11" s="292">
        <v>0</v>
      </c>
      <c r="K11" s="292">
        <v>0</v>
      </c>
      <c r="L11" s="292">
        <v>0</v>
      </c>
      <c r="M11" s="292" t="s">
        <v>304</v>
      </c>
      <c r="N11" s="292" t="s">
        <v>304</v>
      </c>
      <c r="O11" s="292" t="s">
        <v>304</v>
      </c>
      <c r="P11" s="292" t="s">
        <v>304</v>
      </c>
      <c r="Q11" s="292" t="s">
        <v>304</v>
      </c>
      <c r="R11" s="292" t="s">
        <v>304</v>
      </c>
      <c r="S11" s="292">
        <v>1</v>
      </c>
      <c r="T11" s="292">
        <v>681</v>
      </c>
      <c r="U11" s="292">
        <v>272</v>
      </c>
    </row>
    <row r="12" spans="1:21" s="285" customFormat="1" ht="26.25" customHeight="1">
      <c r="A12" s="281"/>
      <c r="B12" s="439"/>
      <c r="C12" s="281"/>
      <c r="D12" s="281"/>
      <c r="E12" s="287" t="s">
        <v>370</v>
      </c>
      <c r="F12" s="280"/>
      <c r="G12" s="284">
        <v>0</v>
      </c>
      <c r="H12" s="284">
        <v>0</v>
      </c>
      <c r="I12" s="284">
        <v>0</v>
      </c>
      <c r="J12" s="284">
        <v>2</v>
      </c>
      <c r="K12" s="284">
        <v>5187</v>
      </c>
      <c r="L12" s="284">
        <v>3371</v>
      </c>
      <c r="M12" s="284" t="s">
        <v>304</v>
      </c>
      <c r="N12" s="284" t="s">
        <v>304</v>
      </c>
      <c r="O12" s="284" t="s">
        <v>304</v>
      </c>
      <c r="P12" s="284" t="s">
        <v>304</v>
      </c>
      <c r="Q12" s="284" t="s">
        <v>304</v>
      </c>
      <c r="R12" s="284" t="s">
        <v>304</v>
      </c>
      <c r="S12" s="284">
        <v>0</v>
      </c>
      <c r="T12" s="284">
        <v>0</v>
      </c>
      <c r="U12" s="284">
        <v>0</v>
      </c>
    </row>
    <row r="13" spans="1:21" s="285" customFormat="1" ht="26.25" customHeight="1">
      <c r="A13" s="277"/>
      <c r="B13" s="441" t="s">
        <v>306</v>
      </c>
      <c r="C13" s="277"/>
      <c r="D13" s="277"/>
      <c r="E13" s="288" t="s">
        <v>307</v>
      </c>
      <c r="F13" s="276"/>
      <c r="G13" s="286">
        <v>3</v>
      </c>
      <c r="H13" s="286">
        <v>3194</v>
      </c>
      <c r="I13" s="286">
        <v>1247</v>
      </c>
      <c r="J13" s="286">
        <v>2</v>
      </c>
      <c r="K13" s="286">
        <v>952</v>
      </c>
      <c r="L13" s="286">
        <v>761</v>
      </c>
      <c r="M13" s="286" t="s">
        <v>304</v>
      </c>
      <c r="N13" s="286" t="s">
        <v>304</v>
      </c>
      <c r="O13" s="286" t="s">
        <v>304</v>
      </c>
      <c r="P13" s="286" t="s">
        <v>304</v>
      </c>
      <c r="Q13" s="286" t="s">
        <v>304</v>
      </c>
      <c r="R13" s="286" t="s">
        <v>304</v>
      </c>
      <c r="S13" s="286">
        <v>0</v>
      </c>
      <c r="T13" s="286">
        <v>0</v>
      </c>
      <c r="U13" s="286">
        <v>0</v>
      </c>
    </row>
    <row r="14" spans="1:21" s="285" customFormat="1" ht="26.25" customHeight="1">
      <c r="A14" s="281"/>
      <c r="B14" s="442"/>
      <c r="C14" s="281"/>
      <c r="D14" s="281"/>
      <c r="E14" s="287" t="s">
        <v>371</v>
      </c>
      <c r="F14" s="280"/>
      <c r="G14" s="284">
        <v>1</v>
      </c>
      <c r="H14" s="284">
        <v>447</v>
      </c>
      <c r="I14" s="284">
        <v>223</v>
      </c>
      <c r="J14" s="284">
        <v>3</v>
      </c>
      <c r="K14" s="284">
        <v>4434</v>
      </c>
      <c r="L14" s="284">
        <v>3546</v>
      </c>
      <c r="M14" s="284">
        <v>5</v>
      </c>
      <c r="N14" s="284">
        <v>6288</v>
      </c>
      <c r="O14" s="284">
        <v>4883</v>
      </c>
      <c r="P14" s="284">
        <v>4</v>
      </c>
      <c r="Q14" s="284">
        <v>2677</v>
      </c>
      <c r="R14" s="284">
        <v>2112</v>
      </c>
      <c r="S14" s="284">
        <v>2</v>
      </c>
      <c r="T14" s="284">
        <v>948</v>
      </c>
      <c r="U14" s="284">
        <v>698</v>
      </c>
    </row>
    <row r="15" spans="1:21" s="285" customFormat="1" ht="26.25" customHeight="1">
      <c r="A15" s="281"/>
      <c r="B15" s="280" t="s">
        <v>308</v>
      </c>
      <c r="C15" s="281"/>
      <c r="D15" s="281"/>
      <c r="E15" s="287" t="s">
        <v>309</v>
      </c>
      <c r="F15" s="280"/>
      <c r="G15" s="284">
        <v>4</v>
      </c>
      <c r="H15" s="284">
        <v>3344</v>
      </c>
      <c r="I15" s="284">
        <v>2471</v>
      </c>
      <c r="J15" s="284">
        <v>0</v>
      </c>
      <c r="K15" s="284">
        <v>0</v>
      </c>
      <c r="L15" s="284">
        <v>0</v>
      </c>
      <c r="M15" s="284" t="s">
        <v>304</v>
      </c>
      <c r="N15" s="284" t="s">
        <v>304</v>
      </c>
      <c r="O15" s="284" t="s">
        <v>304</v>
      </c>
      <c r="P15" s="284" t="s">
        <v>304</v>
      </c>
      <c r="Q15" s="284" t="s">
        <v>304</v>
      </c>
      <c r="R15" s="284" t="s">
        <v>304</v>
      </c>
      <c r="S15" s="284">
        <v>1</v>
      </c>
      <c r="T15" s="284">
        <v>939</v>
      </c>
      <c r="U15" s="284">
        <v>563</v>
      </c>
    </row>
    <row r="16" spans="1:21" s="295" customFormat="1" ht="21" customHeight="1">
      <c r="A16" s="293"/>
      <c r="B16" s="293"/>
      <c r="C16" s="293"/>
      <c r="D16" s="293"/>
      <c r="E16" s="293"/>
      <c r="F16" s="293"/>
      <c r="G16" s="294">
        <v>0</v>
      </c>
      <c r="H16" s="294">
        <v>0</v>
      </c>
      <c r="I16" s="294">
        <v>0</v>
      </c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52" t="s">
        <v>292</v>
      </c>
    </row>
    <row r="17" spans="1:21" ht="30" customHeight="1">
      <c r="A17" s="386" t="s">
        <v>310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</row>
    <row r="18" spans="1:21" ht="30" customHeight="1">
      <c r="A18" s="3"/>
      <c r="B18" s="23"/>
      <c r="C18" s="4"/>
      <c r="D18" s="23"/>
      <c r="E18" s="23"/>
      <c r="F18" s="4"/>
    </row>
    <row r="19" spans="1:21" ht="21.75" customHeight="1">
      <c r="A19" s="429" t="s">
        <v>311</v>
      </c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</row>
    <row r="20" spans="1:21" s="278" customFormat="1" ht="23.25" customHeight="1">
      <c r="A20" s="275"/>
      <c r="B20" s="436" t="s">
        <v>265</v>
      </c>
      <c r="C20" s="276"/>
      <c r="D20" s="277"/>
      <c r="E20" s="436" t="s">
        <v>295</v>
      </c>
      <c r="F20" s="276"/>
      <c r="G20" s="430" t="s">
        <v>266</v>
      </c>
      <c r="H20" s="431"/>
      <c r="I20" s="431"/>
      <c r="J20" s="430" t="s">
        <v>296</v>
      </c>
      <c r="K20" s="431"/>
      <c r="L20" s="431"/>
      <c r="M20" s="430" t="s">
        <v>268</v>
      </c>
      <c r="N20" s="431"/>
      <c r="O20" s="431"/>
      <c r="P20" s="430" t="s">
        <v>269</v>
      </c>
      <c r="Q20" s="431"/>
      <c r="R20" s="431"/>
      <c r="S20" s="430" t="s">
        <v>297</v>
      </c>
      <c r="T20" s="431"/>
      <c r="U20" s="431"/>
    </row>
    <row r="21" spans="1:21" s="278" customFormat="1" ht="23.25" customHeight="1">
      <c r="A21" s="279"/>
      <c r="B21" s="437"/>
      <c r="C21" s="280"/>
      <c r="D21" s="281"/>
      <c r="E21" s="437"/>
      <c r="F21" s="280"/>
      <c r="G21" s="282" t="s">
        <v>271</v>
      </c>
      <c r="H21" s="282" t="s">
        <v>272</v>
      </c>
      <c r="I21" s="282" t="s">
        <v>298</v>
      </c>
      <c r="J21" s="282" t="s">
        <v>271</v>
      </c>
      <c r="K21" s="282" t="s">
        <v>272</v>
      </c>
      <c r="L21" s="282" t="s">
        <v>298</v>
      </c>
      <c r="M21" s="282" t="s">
        <v>271</v>
      </c>
      <c r="N21" s="282" t="s">
        <v>272</v>
      </c>
      <c r="O21" s="282" t="s">
        <v>298</v>
      </c>
      <c r="P21" s="282" t="s">
        <v>271</v>
      </c>
      <c r="Q21" s="282" t="s">
        <v>272</v>
      </c>
      <c r="R21" s="282" t="s">
        <v>298</v>
      </c>
      <c r="S21" s="282" t="s">
        <v>271</v>
      </c>
      <c r="T21" s="282" t="s">
        <v>272</v>
      </c>
      <c r="U21" s="282" t="s">
        <v>298</v>
      </c>
    </row>
    <row r="22" spans="1:21" s="278" customFormat="1" ht="16.5" customHeight="1">
      <c r="A22" s="296"/>
      <c r="B22" s="427" t="s">
        <v>312</v>
      </c>
      <c r="C22" s="297"/>
      <c r="D22" s="296"/>
      <c r="E22" s="425" t="s">
        <v>313</v>
      </c>
      <c r="F22" s="297"/>
      <c r="G22" s="283" t="s">
        <v>273</v>
      </c>
      <c r="H22" s="283" t="s">
        <v>274</v>
      </c>
      <c r="I22" s="283" t="s">
        <v>274</v>
      </c>
      <c r="J22" s="283" t="s">
        <v>273</v>
      </c>
      <c r="K22" s="283" t="s">
        <v>274</v>
      </c>
      <c r="L22" s="283" t="s">
        <v>274</v>
      </c>
      <c r="M22" s="283" t="s">
        <v>277</v>
      </c>
      <c r="N22" s="283" t="s">
        <v>278</v>
      </c>
      <c r="O22" s="283" t="s">
        <v>278</v>
      </c>
      <c r="P22" s="283" t="s">
        <v>277</v>
      </c>
      <c r="Q22" s="283" t="s">
        <v>278</v>
      </c>
      <c r="R22" s="283" t="s">
        <v>278</v>
      </c>
      <c r="S22" s="283" t="s">
        <v>277</v>
      </c>
      <c r="T22" s="283" t="s">
        <v>278</v>
      </c>
      <c r="U22" s="283" t="s">
        <v>278</v>
      </c>
    </row>
    <row r="23" spans="1:21" s="278" customFormat="1" ht="23.25" customHeight="1">
      <c r="A23" s="279"/>
      <c r="B23" s="428"/>
      <c r="C23" s="298"/>
      <c r="D23" s="279"/>
      <c r="E23" s="426"/>
      <c r="F23" s="298"/>
      <c r="G23" s="299">
        <v>0</v>
      </c>
      <c r="H23" s="299">
        <v>0</v>
      </c>
      <c r="I23" s="299">
        <v>0</v>
      </c>
      <c r="J23" s="299" t="s">
        <v>314</v>
      </c>
      <c r="K23" s="299" t="s">
        <v>314</v>
      </c>
      <c r="L23" s="299" t="s">
        <v>314</v>
      </c>
      <c r="M23" s="299" t="s">
        <v>304</v>
      </c>
      <c r="N23" s="299" t="s">
        <v>304</v>
      </c>
      <c r="O23" s="299" t="s">
        <v>304</v>
      </c>
      <c r="P23" s="299" t="s">
        <v>304</v>
      </c>
      <c r="Q23" s="299" t="s">
        <v>304</v>
      </c>
      <c r="R23" s="299" t="s">
        <v>304</v>
      </c>
      <c r="S23" s="299" t="s">
        <v>304</v>
      </c>
      <c r="T23" s="299" t="s">
        <v>304</v>
      </c>
      <c r="U23" s="299" t="s">
        <v>304</v>
      </c>
    </row>
    <row r="24" spans="1:21" s="278" customFormat="1" ht="20.25" customHeight="1">
      <c r="A24" s="21"/>
      <c r="C24" s="1"/>
      <c r="D24" s="21"/>
      <c r="E24" s="21"/>
      <c r="F24" s="1"/>
      <c r="G24" s="1"/>
      <c r="H24" s="1"/>
      <c r="I24" s="252"/>
      <c r="J24" s="1"/>
      <c r="K24" s="1"/>
      <c r="L24" s="252"/>
      <c r="M24" s="1"/>
      <c r="N24" s="1"/>
      <c r="O24" s="252"/>
      <c r="P24" s="1"/>
      <c r="Q24" s="1"/>
      <c r="R24" s="252"/>
      <c r="S24" s="1"/>
      <c r="T24" s="1"/>
      <c r="U24" s="252" t="s">
        <v>292</v>
      </c>
    </row>
    <row r="25" spans="1:21" s="278" customFormat="1" ht="23.25" customHeight="1">
      <c r="A25" s="300"/>
      <c r="B25" s="300"/>
      <c r="D25" s="300"/>
      <c r="E25" s="300"/>
      <c r="I25" s="301"/>
      <c r="L25" s="301"/>
      <c r="O25" s="301"/>
      <c r="R25" s="301"/>
    </row>
    <row r="26" spans="1:21" ht="21.75" customHeight="1">
      <c r="A26" s="429" t="s">
        <v>315</v>
      </c>
      <c r="B26" s="429"/>
      <c r="C26" s="429"/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</row>
    <row r="27" spans="1:21" s="278" customFormat="1" ht="23.25" customHeight="1">
      <c r="A27" s="275"/>
      <c r="B27" s="436" t="s">
        <v>265</v>
      </c>
      <c r="C27" s="276"/>
      <c r="D27" s="277"/>
      <c r="E27" s="436" t="s">
        <v>295</v>
      </c>
      <c r="F27" s="276"/>
      <c r="G27" s="430" t="s">
        <v>266</v>
      </c>
      <c r="H27" s="431"/>
      <c r="I27" s="431"/>
      <c r="J27" s="430" t="s">
        <v>296</v>
      </c>
      <c r="K27" s="431"/>
      <c r="L27" s="431"/>
      <c r="M27" s="430" t="s">
        <v>268</v>
      </c>
      <c r="N27" s="431"/>
      <c r="O27" s="431"/>
      <c r="P27" s="430" t="s">
        <v>269</v>
      </c>
      <c r="Q27" s="431"/>
      <c r="R27" s="431"/>
      <c r="S27" s="430" t="s">
        <v>297</v>
      </c>
      <c r="T27" s="431"/>
      <c r="U27" s="431"/>
    </row>
    <row r="28" spans="1:21" s="278" customFormat="1" ht="23.25" customHeight="1">
      <c r="A28" s="279"/>
      <c r="B28" s="437"/>
      <c r="C28" s="280"/>
      <c r="D28" s="281"/>
      <c r="E28" s="437"/>
      <c r="F28" s="280"/>
      <c r="G28" s="282" t="s">
        <v>271</v>
      </c>
      <c r="H28" s="282" t="s">
        <v>272</v>
      </c>
      <c r="I28" s="282" t="s">
        <v>298</v>
      </c>
      <c r="J28" s="282" t="s">
        <v>271</v>
      </c>
      <c r="K28" s="282" t="s">
        <v>272</v>
      </c>
      <c r="L28" s="282" t="s">
        <v>298</v>
      </c>
      <c r="M28" s="282" t="s">
        <v>271</v>
      </c>
      <c r="N28" s="282" t="s">
        <v>272</v>
      </c>
      <c r="O28" s="282" t="s">
        <v>298</v>
      </c>
      <c r="P28" s="282" t="s">
        <v>271</v>
      </c>
      <c r="Q28" s="282" t="s">
        <v>272</v>
      </c>
      <c r="R28" s="282" t="s">
        <v>298</v>
      </c>
      <c r="S28" s="282" t="s">
        <v>271</v>
      </c>
      <c r="T28" s="282" t="s">
        <v>272</v>
      </c>
      <c r="U28" s="282" t="s">
        <v>298</v>
      </c>
    </row>
    <row r="29" spans="1:21" s="278" customFormat="1" ht="16.5" customHeight="1">
      <c r="A29" s="432" t="s">
        <v>2</v>
      </c>
      <c r="B29" s="432"/>
      <c r="C29" s="432"/>
      <c r="D29" s="432"/>
      <c r="E29" s="432"/>
      <c r="F29" s="433"/>
      <c r="G29" s="283" t="s">
        <v>273</v>
      </c>
      <c r="H29" s="283" t="s">
        <v>274</v>
      </c>
      <c r="I29" s="283" t="s">
        <v>274</v>
      </c>
      <c r="J29" s="283" t="s">
        <v>273</v>
      </c>
      <c r="K29" s="283" t="s">
        <v>274</v>
      </c>
      <c r="L29" s="283" t="s">
        <v>274</v>
      </c>
      <c r="M29" s="283" t="s">
        <v>277</v>
      </c>
      <c r="N29" s="283" t="s">
        <v>278</v>
      </c>
      <c r="O29" s="283" t="s">
        <v>278</v>
      </c>
      <c r="P29" s="283" t="s">
        <v>277</v>
      </c>
      <c r="Q29" s="283" t="s">
        <v>278</v>
      </c>
      <c r="R29" s="283" t="s">
        <v>278</v>
      </c>
      <c r="S29" s="283" t="s">
        <v>277</v>
      </c>
      <c r="T29" s="283" t="s">
        <v>278</v>
      </c>
      <c r="U29" s="283" t="s">
        <v>278</v>
      </c>
    </row>
    <row r="30" spans="1:21" s="278" customFormat="1" ht="23.25" customHeight="1">
      <c r="A30" s="434"/>
      <c r="B30" s="434"/>
      <c r="C30" s="434"/>
      <c r="D30" s="434"/>
      <c r="E30" s="434"/>
      <c r="F30" s="435"/>
      <c r="G30" s="302">
        <v>11</v>
      </c>
      <c r="H30" s="302">
        <v>5082</v>
      </c>
      <c r="I30" s="303">
        <v>3693</v>
      </c>
      <c r="J30" s="302">
        <f>SUM(J31:J32)</f>
        <v>2</v>
      </c>
      <c r="K30" s="302">
        <f t="shared" ref="K30:L30" si="0">SUM(K31:K32)</f>
        <v>10972</v>
      </c>
      <c r="L30" s="303">
        <f t="shared" si="0"/>
        <v>8613</v>
      </c>
      <c r="M30" s="302">
        <v>0</v>
      </c>
      <c r="N30" s="302">
        <v>0</v>
      </c>
      <c r="O30" s="303">
        <v>0</v>
      </c>
      <c r="P30" s="302">
        <v>3</v>
      </c>
      <c r="Q30" s="302">
        <v>827</v>
      </c>
      <c r="R30" s="303">
        <v>609</v>
      </c>
      <c r="S30" s="302">
        <v>38</v>
      </c>
      <c r="T30" s="302">
        <v>21662</v>
      </c>
      <c r="U30" s="303">
        <v>16633</v>
      </c>
    </row>
    <row r="31" spans="1:21" s="278" customFormat="1" ht="23.25" customHeight="1">
      <c r="A31" s="304"/>
      <c r="B31" s="288" t="s">
        <v>316</v>
      </c>
      <c r="C31" s="305"/>
      <c r="D31" s="304"/>
      <c r="E31" s="288" t="s">
        <v>316</v>
      </c>
      <c r="F31" s="305"/>
      <c r="G31" s="306">
        <v>3</v>
      </c>
      <c r="H31" s="306">
        <v>1055</v>
      </c>
      <c r="I31" s="306">
        <v>684</v>
      </c>
      <c r="J31" s="306">
        <v>1</v>
      </c>
      <c r="K31" s="306">
        <v>1090</v>
      </c>
      <c r="L31" s="306">
        <v>708</v>
      </c>
      <c r="M31" s="306" t="s">
        <v>304</v>
      </c>
      <c r="N31" s="306" t="s">
        <v>304</v>
      </c>
      <c r="O31" s="306" t="s">
        <v>282</v>
      </c>
      <c r="P31" s="306">
        <v>1</v>
      </c>
      <c r="Q31" s="306">
        <v>339</v>
      </c>
      <c r="R31" s="306">
        <v>220</v>
      </c>
      <c r="S31" s="306">
        <v>6</v>
      </c>
      <c r="T31" s="306">
        <v>2466</v>
      </c>
      <c r="U31" s="306">
        <v>1575</v>
      </c>
    </row>
    <row r="32" spans="1:21" s="278" customFormat="1" ht="23.25" customHeight="1">
      <c r="A32" s="307"/>
      <c r="B32" s="287" t="s">
        <v>317</v>
      </c>
      <c r="C32" s="308"/>
      <c r="D32" s="307"/>
      <c r="E32" s="287" t="s">
        <v>318</v>
      </c>
      <c r="F32" s="308"/>
      <c r="G32" s="302">
        <v>8</v>
      </c>
      <c r="H32" s="302">
        <v>4027</v>
      </c>
      <c r="I32" s="303">
        <v>3009</v>
      </c>
      <c r="J32" s="302">
        <v>1</v>
      </c>
      <c r="K32" s="302">
        <v>9882</v>
      </c>
      <c r="L32" s="303">
        <v>7905</v>
      </c>
      <c r="M32" s="302">
        <v>0</v>
      </c>
      <c r="N32" s="302">
        <v>0</v>
      </c>
      <c r="O32" s="303">
        <v>0</v>
      </c>
      <c r="P32" s="302">
        <v>2</v>
      </c>
      <c r="Q32" s="302">
        <v>488</v>
      </c>
      <c r="R32" s="303">
        <v>389</v>
      </c>
      <c r="S32" s="302">
        <v>32</v>
      </c>
      <c r="T32" s="346">
        <v>19196</v>
      </c>
      <c r="U32" s="347">
        <v>15058</v>
      </c>
    </row>
    <row r="33" spans="1:21" s="278" customFormat="1" ht="20.25" customHeight="1">
      <c r="A33" s="21"/>
      <c r="C33" s="1"/>
      <c r="D33" s="21"/>
      <c r="E33" s="21"/>
      <c r="F33" s="1"/>
      <c r="G33" s="1"/>
      <c r="H33" s="1"/>
      <c r="I33" s="252"/>
      <c r="J33" s="1"/>
      <c r="K33" s="1"/>
      <c r="L33" s="252"/>
      <c r="M33" s="1"/>
      <c r="N33" s="1"/>
      <c r="O33" s="252"/>
      <c r="P33" s="1"/>
      <c r="Q33" s="1"/>
      <c r="R33" s="252"/>
      <c r="S33" s="1"/>
      <c r="T33" s="1"/>
      <c r="U33" s="252" t="s">
        <v>292</v>
      </c>
    </row>
    <row r="34" spans="1:21" s="278" customFormat="1" ht="23.25" customHeight="1">
      <c r="A34" s="300"/>
      <c r="B34" s="300"/>
      <c r="D34" s="300"/>
      <c r="E34" s="300"/>
      <c r="I34" s="301"/>
      <c r="L34" s="301"/>
      <c r="O34" s="301"/>
      <c r="R34" s="301"/>
    </row>
    <row r="35" spans="1:21" ht="21.75" customHeight="1">
      <c r="A35" s="429" t="s">
        <v>319</v>
      </c>
      <c r="B35" s="429"/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</row>
    <row r="36" spans="1:21" s="278" customFormat="1" ht="23.25" customHeight="1">
      <c r="A36" s="275"/>
      <c r="B36" s="436" t="s">
        <v>265</v>
      </c>
      <c r="C36" s="276"/>
      <c r="D36" s="277"/>
      <c r="E36" s="436" t="s">
        <v>295</v>
      </c>
      <c r="F36" s="276"/>
      <c r="G36" s="430" t="s">
        <v>266</v>
      </c>
      <c r="H36" s="431"/>
      <c r="I36" s="431"/>
      <c r="J36" s="430" t="s">
        <v>296</v>
      </c>
      <c r="K36" s="431"/>
      <c r="L36" s="431"/>
      <c r="M36" s="430" t="s">
        <v>268</v>
      </c>
      <c r="N36" s="431"/>
      <c r="O36" s="431"/>
      <c r="P36" s="430" t="s">
        <v>269</v>
      </c>
      <c r="Q36" s="431"/>
      <c r="R36" s="431"/>
      <c r="S36" s="430" t="s">
        <v>297</v>
      </c>
      <c r="T36" s="431"/>
      <c r="U36" s="431"/>
    </row>
    <row r="37" spans="1:21" s="278" customFormat="1" ht="23.25" customHeight="1">
      <c r="A37" s="279"/>
      <c r="B37" s="437"/>
      <c r="C37" s="280"/>
      <c r="D37" s="281"/>
      <c r="E37" s="437"/>
      <c r="F37" s="280"/>
      <c r="G37" s="282" t="s">
        <v>271</v>
      </c>
      <c r="H37" s="282" t="s">
        <v>272</v>
      </c>
      <c r="I37" s="282" t="s">
        <v>298</v>
      </c>
      <c r="J37" s="282" t="s">
        <v>271</v>
      </c>
      <c r="K37" s="282" t="s">
        <v>272</v>
      </c>
      <c r="L37" s="282" t="s">
        <v>298</v>
      </c>
      <c r="M37" s="282" t="s">
        <v>271</v>
      </c>
      <c r="N37" s="282" t="s">
        <v>272</v>
      </c>
      <c r="O37" s="282" t="s">
        <v>298</v>
      </c>
      <c r="P37" s="282" t="s">
        <v>271</v>
      </c>
      <c r="Q37" s="282" t="s">
        <v>272</v>
      </c>
      <c r="R37" s="282" t="s">
        <v>298</v>
      </c>
      <c r="S37" s="282" t="s">
        <v>271</v>
      </c>
      <c r="T37" s="282" t="s">
        <v>272</v>
      </c>
      <c r="U37" s="282" t="s">
        <v>298</v>
      </c>
    </row>
    <row r="38" spans="1:21" s="278" customFormat="1" ht="16.5" customHeight="1">
      <c r="A38" s="296"/>
      <c r="B38" s="425" t="s">
        <v>320</v>
      </c>
      <c r="C38" s="297"/>
      <c r="D38" s="296"/>
      <c r="E38" s="427" t="s">
        <v>321</v>
      </c>
      <c r="F38" s="297"/>
      <c r="G38" s="283" t="s">
        <v>273</v>
      </c>
      <c r="H38" s="283" t="s">
        <v>274</v>
      </c>
      <c r="I38" s="283" t="s">
        <v>274</v>
      </c>
      <c r="J38" s="283" t="s">
        <v>273</v>
      </c>
      <c r="K38" s="283" t="s">
        <v>274</v>
      </c>
      <c r="L38" s="283" t="s">
        <v>274</v>
      </c>
      <c r="M38" s="283" t="s">
        <v>277</v>
      </c>
      <c r="N38" s="283" t="s">
        <v>278</v>
      </c>
      <c r="O38" s="283" t="s">
        <v>278</v>
      </c>
      <c r="P38" s="283" t="s">
        <v>277</v>
      </c>
      <c r="Q38" s="283" t="s">
        <v>278</v>
      </c>
      <c r="R38" s="283" t="s">
        <v>278</v>
      </c>
      <c r="S38" s="283" t="s">
        <v>277</v>
      </c>
      <c r="T38" s="283" t="s">
        <v>278</v>
      </c>
      <c r="U38" s="283" t="s">
        <v>278</v>
      </c>
    </row>
    <row r="39" spans="1:21" s="278" customFormat="1" ht="23.25" customHeight="1">
      <c r="A39" s="279"/>
      <c r="B39" s="426"/>
      <c r="C39" s="298"/>
      <c r="D39" s="279"/>
      <c r="E39" s="428"/>
      <c r="F39" s="298"/>
      <c r="G39" s="309">
        <v>1</v>
      </c>
      <c r="H39" s="309">
        <v>44472</v>
      </c>
      <c r="I39" s="299">
        <v>0</v>
      </c>
      <c r="J39" s="309">
        <v>1</v>
      </c>
      <c r="K39" s="309">
        <v>21088</v>
      </c>
      <c r="L39" s="299" t="s">
        <v>314</v>
      </c>
      <c r="M39" s="309" t="s">
        <v>304</v>
      </c>
      <c r="N39" s="309" t="s">
        <v>304</v>
      </c>
      <c r="O39" s="299" t="s">
        <v>304</v>
      </c>
      <c r="P39" s="309" t="s">
        <v>304</v>
      </c>
      <c r="Q39" s="309" t="s">
        <v>304</v>
      </c>
      <c r="R39" s="299" t="s">
        <v>304</v>
      </c>
      <c r="S39" s="309" t="s">
        <v>304</v>
      </c>
      <c r="T39" s="309" t="s">
        <v>304</v>
      </c>
      <c r="U39" s="299" t="s">
        <v>304</v>
      </c>
    </row>
    <row r="40" spans="1:21" s="278" customFormat="1" ht="20.25" customHeight="1">
      <c r="A40" s="21"/>
      <c r="C40" s="1"/>
      <c r="D40" s="21"/>
      <c r="E40" s="21"/>
      <c r="F40" s="1"/>
      <c r="G40" s="1"/>
      <c r="H40" s="1"/>
      <c r="I40" s="252"/>
      <c r="J40" s="1"/>
      <c r="K40" s="1"/>
      <c r="L40" s="252"/>
      <c r="M40" s="1"/>
      <c r="N40" s="1"/>
      <c r="O40" s="252"/>
      <c r="P40" s="1"/>
      <c r="Q40" s="1"/>
      <c r="R40" s="252"/>
      <c r="S40" s="1"/>
      <c r="T40" s="1"/>
      <c r="U40" s="252" t="s">
        <v>292</v>
      </c>
    </row>
  </sheetData>
  <sheetProtection selectLockedCells="1"/>
  <mergeCells count="43">
    <mergeCell ref="S4:U4"/>
    <mergeCell ref="A6:F7"/>
    <mergeCell ref="B8:B9"/>
    <mergeCell ref="B10:B12"/>
    <mergeCell ref="B13:B14"/>
    <mergeCell ref="B4:B5"/>
    <mergeCell ref="E4:E5"/>
    <mergeCell ref="G4:I4"/>
    <mergeCell ref="J4:L4"/>
    <mergeCell ref="M4:O4"/>
    <mergeCell ref="P4:R4"/>
    <mergeCell ref="S36:U36"/>
    <mergeCell ref="P20:R20"/>
    <mergeCell ref="S20:U20"/>
    <mergeCell ref="B22:B23"/>
    <mergeCell ref="E22:E23"/>
    <mergeCell ref="B27:B28"/>
    <mergeCell ref="E27:E28"/>
    <mergeCell ref="G27:I27"/>
    <mergeCell ref="J27:L27"/>
    <mergeCell ref="M27:O27"/>
    <mergeCell ref="P27:R27"/>
    <mergeCell ref="B20:B21"/>
    <mergeCell ref="E20:E21"/>
    <mergeCell ref="G20:I20"/>
    <mergeCell ref="J20:L20"/>
    <mergeCell ref="M20:O20"/>
    <mergeCell ref="B38:B39"/>
    <mergeCell ref="E38:E39"/>
    <mergeCell ref="A1:U1"/>
    <mergeCell ref="A3:U3"/>
    <mergeCell ref="A19:U19"/>
    <mergeCell ref="A17:U17"/>
    <mergeCell ref="A26:U26"/>
    <mergeCell ref="A35:U35"/>
    <mergeCell ref="S27:U27"/>
    <mergeCell ref="A29:F30"/>
    <mergeCell ref="B36:B37"/>
    <mergeCell ref="E36:E37"/>
    <mergeCell ref="G36:I36"/>
    <mergeCell ref="J36:L36"/>
    <mergeCell ref="M36:O36"/>
    <mergeCell ref="P36:R36"/>
  </mergeCells>
  <phoneticPr fontId="7"/>
  <printOptions horizontalCentered="1" gridLinesSet="0"/>
  <pageMargins left="0.39370078740157483" right="0.39370078740157483" top="0.78740157480314965" bottom="0.39370078740157483" header="0.31496062992125984" footer="0.19685039370078741"/>
  <pageSetup paperSize="9" scale="98" firstPageNumber="87" fitToHeight="2" orientation="landscape" cellComments="asDisplayed" useFirstPageNumber="1" r:id="rId1"/>
  <headerFooter alignWithMargins="0">
    <oddHeader>&amp;R&amp;11 5. 農林水産業</oddHeader>
  </headerFooter>
  <rowBreaks count="1" manualBreakCount="1">
    <brk id="1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opLeftCell="A4" zoomScale="90" zoomScaleNormal="90" workbookViewId="0">
      <selection sqref="A1:U1"/>
    </sheetView>
  </sheetViews>
  <sheetFormatPr defaultColWidth="10.625" defaultRowHeight="14.25"/>
  <cols>
    <col min="1" max="1" width="0.875" style="21" customWidth="1"/>
    <col min="2" max="2" width="8.375" style="21" customWidth="1"/>
    <col min="3" max="3" width="0.875" style="1" customWidth="1"/>
    <col min="4" max="4" width="0.875" style="21" customWidth="1"/>
    <col min="5" max="5" width="8.375" style="21" customWidth="1"/>
    <col min="6" max="6" width="0.875" style="1" customWidth="1"/>
    <col min="7" max="7" width="6.125" style="2" customWidth="1"/>
    <col min="8" max="8" width="9.125" style="2" customWidth="1"/>
    <col min="9" max="9" width="7.125" style="2" customWidth="1"/>
    <col min="10" max="10" width="6.25" style="2" customWidth="1"/>
    <col min="11" max="11" width="8.375" style="2" customWidth="1"/>
    <col min="12" max="12" width="7.125" style="2" customWidth="1"/>
    <col min="13" max="13" width="6.375" style="2" customWidth="1"/>
    <col min="14" max="14" width="9.5" style="2" bestFit="1" customWidth="1"/>
    <col min="15" max="15" width="7.125" style="2" customWidth="1"/>
    <col min="16" max="16" width="6.375" style="2" customWidth="1"/>
    <col min="17" max="18" width="7.375" style="2" customWidth="1"/>
    <col min="19" max="19" width="6.5" style="2" customWidth="1"/>
    <col min="20" max="21" width="7.375" style="2" customWidth="1"/>
    <col min="22" max="16384" width="10.625" style="2"/>
  </cols>
  <sheetData>
    <row r="1" spans="1:22" ht="30" customHeight="1">
      <c r="A1" s="386" t="s">
        <v>322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</row>
    <row r="2" spans="1:22" ht="4.5" customHeight="1"/>
    <row r="3" spans="1:22" ht="20.100000000000001" customHeight="1"/>
    <row r="4" spans="1:22" s="1" customFormat="1" ht="26.25" customHeight="1">
      <c r="A4" s="310"/>
      <c r="B4" s="444" t="s">
        <v>265</v>
      </c>
      <c r="C4" s="311"/>
      <c r="D4" s="310"/>
      <c r="E4" s="444" t="s">
        <v>295</v>
      </c>
      <c r="F4" s="311"/>
      <c r="G4" s="387" t="s">
        <v>266</v>
      </c>
      <c r="H4" s="443"/>
      <c r="I4" s="443"/>
      <c r="J4" s="387" t="s">
        <v>267</v>
      </c>
      <c r="K4" s="443"/>
      <c r="L4" s="450"/>
      <c r="M4" s="387" t="s">
        <v>268</v>
      </c>
      <c r="N4" s="443"/>
      <c r="O4" s="443"/>
      <c r="P4" s="387" t="s">
        <v>269</v>
      </c>
      <c r="Q4" s="443"/>
      <c r="R4" s="450"/>
      <c r="S4" s="387" t="s">
        <v>297</v>
      </c>
      <c r="T4" s="443"/>
      <c r="U4" s="443"/>
      <c r="V4" s="21"/>
    </row>
    <row r="5" spans="1:22" s="1" customFormat="1" ht="26.25" customHeight="1">
      <c r="A5" s="312"/>
      <c r="B5" s="449"/>
      <c r="C5" s="313"/>
      <c r="D5" s="312"/>
      <c r="E5" s="449"/>
      <c r="F5" s="313"/>
      <c r="G5" s="314" t="s">
        <v>271</v>
      </c>
      <c r="H5" s="314" t="s">
        <v>272</v>
      </c>
      <c r="I5" s="314" t="s">
        <v>298</v>
      </c>
      <c r="J5" s="314" t="s">
        <v>271</v>
      </c>
      <c r="K5" s="314" t="s">
        <v>272</v>
      </c>
      <c r="L5" s="314" t="s">
        <v>298</v>
      </c>
      <c r="M5" s="314" t="s">
        <v>271</v>
      </c>
      <c r="N5" s="314" t="s">
        <v>272</v>
      </c>
      <c r="O5" s="314" t="s">
        <v>298</v>
      </c>
      <c r="P5" s="314" t="s">
        <v>271</v>
      </c>
      <c r="Q5" s="314" t="s">
        <v>272</v>
      </c>
      <c r="R5" s="314" t="s">
        <v>298</v>
      </c>
      <c r="S5" s="314" t="s">
        <v>271</v>
      </c>
      <c r="T5" s="314" t="s">
        <v>272</v>
      </c>
      <c r="U5" s="314" t="s">
        <v>298</v>
      </c>
    </row>
    <row r="6" spans="1:22" s="1" customFormat="1" ht="29.25" customHeight="1">
      <c r="A6" s="444" t="s">
        <v>2</v>
      </c>
      <c r="B6" s="445"/>
      <c r="C6" s="445"/>
      <c r="D6" s="445"/>
      <c r="E6" s="445"/>
      <c r="F6" s="446"/>
      <c r="G6" s="315" t="s">
        <v>273</v>
      </c>
      <c r="H6" s="315" t="s">
        <v>274</v>
      </c>
      <c r="I6" s="315" t="s">
        <v>274</v>
      </c>
      <c r="J6" s="315" t="s">
        <v>277</v>
      </c>
      <c r="K6" s="315" t="s">
        <v>278</v>
      </c>
      <c r="L6" s="315" t="s">
        <v>278</v>
      </c>
      <c r="M6" s="315" t="s">
        <v>277</v>
      </c>
      <c r="N6" s="315" t="s">
        <v>278</v>
      </c>
      <c r="O6" s="315" t="s">
        <v>278</v>
      </c>
      <c r="P6" s="315" t="s">
        <v>277</v>
      </c>
      <c r="Q6" s="315" t="s">
        <v>278</v>
      </c>
      <c r="R6" s="315" t="s">
        <v>278</v>
      </c>
      <c r="S6" s="315" t="s">
        <v>277</v>
      </c>
      <c r="T6" s="315" t="s">
        <v>278</v>
      </c>
      <c r="U6" s="315" t="s">
        <v>278</v>
      </c>
    </row>
    <row r="7" spans="1:22" s="1" customFormat="1" ht="30.75" customHeight="1">
      <c r="A7" s="447"/>
      <c r="B7" s="447"/>
      <c r="C7" s="447"/>
      <c r="D7" s="447"/>
      <c r="E7" s="447"/>
      <c r="F7" s="448"/>
      <c r="G7" s="316">
        <v>9</v>
      </c>
      <c r="H7" s="317">
        <v>30500</v>
      </c>
      <c r="I7" s="317">
        <v>3350</v>
      </c>
      <c r="J7" s="317">
        <v>13</v>
      </c>
      <c r="K7" s="317">
        <v>33900</v>
      </c>
      <c r="L7" s="317">
        <v>3390</v>
      </c>
      <c r="M7" s="317">
        <v>14</v>
      </c>
      <c r="N7" s="317">
        <v>32200</v>
      </c>
      <c r="O7" s="317">
        <v>3720</v>
      </c>
      <c r="P7" s="317">
        <v>11</v>
      </c>
      <c r="Q7" s="317">
        <v>17286</v>
      </c>
      <c r="R7" s="317">
        <v>1968</v>
      </c>
      <c r="S7" s="317">
        <v>14</v>
      </c>
      <c r="T7" s="317">
        <v>30100</v>
      </c>
      <c r="U7" s="317">
        <v>3499</v>
      </c>
    </row>
    <row r="8" spans="1:22" s="1" customFormat="1" ht="30.75" customHeight="1">
      <c r="A8" s="318"/>
      <c r="B8" s="348" t="s">
        <v>299</v>
      </c>
      <c r="C8" s="318"/>
      <c r="D8" s="319"/>
      <c r="E8" s="288" t="s">
        <v>300</v>
      </c>
      <c r="F8" s="320"/>
      <c r="G8" s="321">
        <v>7</v>
      </c>
      <c r="H8" s="322">
        <v>22500</v>
      </c>
      <c r="I8" s="322">
        <v>2250</v>
      </c>
      <c r="J8" s="322">
        <v>11</v>
      </c>
      <c r="K8" s="322">
        <v>26740</v>
      </c>
      <c r="L8" s="322">
        <v>2674</v>
      </c>
      <c r="M8" s="322">
        <v>10</v>
      </c>
      <c r="N8" s="322">
        <v>22200</v>
      </c>
      <c r="O8" s="322">
        <v>2220</v>
      </c>
      <c r="P8" s="322">
        <v>10</v>
      </c>
      <c r="Q8" s="322">
        <v>14886</v>
      </c>
      <c r="R8" s="322">
        <v>1488</v>
      </c>
      <c r="S8" s="322">
        <v>11</v>
      </c>
      <c r="T8" s="322">
        <v>20900</v>
      </c>
      <c r="U8" s="322">
        <v>2059</v>
      </c>
    </row>
    <row r="9" spans="1:22" s="1" customFormat="1" ht="30.75" customHeight="1">
      <c r="A9" s="318"/>
      <c r="B9" s="349"/>
      <c r="C9" s="323"/>
      <c r="D9" s="324"/>
      <c r="E9" s="287" t="s">
        <v>301</v>
      </c>
      <c r="F9" s="325"/>
      <c r="G9" s="316">
        <v>1</v>
      </c>
      <c r="H9" s="317">
        <v>5000</v>
      </c>
      <c r="I9" s="317">
        <v>500</v>
      </c>
      <c r="J9" s="317">
        <v>1</v>
      </c>
      <c r="K9" s="317">
        <v>5000</v>
      </c>
      <c r="L9" s="317">
        <v>500</v>
      </c>
      <c r="M9" s="317">
        <v>2</v>
      </c>
      <c r="N9" s="317">
        <v>5000</v>
      </c>
      <c r="O9" s="317">
        <v>500</v>
      </c>
      <c r="P9" s="317" t="s">
        <v>304</v>
      </c>
      <c r="Q9" s="317" t="s">
        <v>304</v>
      </c>
      <c r="R9" s="317" t="s">
        <v>304</v>
      </c>
      <c r="S9" s="317">
        <v>1</v>
      </c>
      <c r="T9" s="317">
        <v>4000</v>
      </c>
      <c r="U9" s="317">
        <v>400</v>
      </c>
    </row>
    <row r="10" spans="1:22" s="1" customFormat="1" ht="30.75" customHeight="1">
      <c r="A10" s="318"/>
      <c r="B10" s="348" t="s">
        <v>302</v>
      </c>
      <c r="C10" s="318"/>
      <c r="D10" s="326"/>
      <c r="E10" s="288" t="s">
        <v>303</v>
      </c>
      <c r="F10" s="327"/>
      <c r="G10" s="328" t="s">
        <v>323</v>
      </c>
      <c r="H10" s="322" t="s">
        <v>304</v>
      </c>
      <c r="I10" s="322" t="s">
        <v>304</v>
      </c>
      <c r="J10" s="322" t="s">
        <v>282</v>
      </c>
      <c r="K10" s="322" t="s">
        <v>282</v>
      </c>
      <c r="L10" s="322" t="s">
        <v>282</v>
      </c>
      <c r="M10" s="322" t="s">
        <v>304</v>
      </c>
      <c r="N10" s="322" t="s">
        <v>304</v>
      </c>
      <c r="O10" s="322" t="s">
        <v>304</v>
      </c>
      <c r="P10" s="322" t="s">
        <v>304</v>
      </c>
      <c r="Q10" s="322" t="s">
        <v>304</v>
      </c>
      <c r="R10" s="328" t="s">
        <v>304</v>
      </c>
      <c r="S10" s="328">
        <v>1</v>
      </c>
      <c r="T10" s="322">
        <v>200</v>
      </c>
      <c r="U10" s="322">
        <v>40</v>
      </c>
    </row>
    <row r="11" spans="1:22" s="1" customFormat="1" ht="30.75" customHeight="1">
      <c r="A11" s="318"/>
      <c r="B11" s="348"/>
      <c r="C11" s="318"/>
      <c r="D11" s="326"/>
      <c r="E11" s="290" t="s">
        <v>305</v>
      </c>
      <c r="F11" s="320"/>
      <c r="G11" s="329" t="s">
        <v>323</v>
      </c>
      <c r="H11" s="322" t="s">
        <v>304</v>
      </c>
      <c r="I11" s="322" t="s">
        <v>304</v>
      </c>
      <c r="J11" s="322" t="s">
        <v>282</v>
      </c>
      <c r="K11" s="322" t="s">
        <v>282</v>
      </c>
      <c r="L11" s="322" t="s">
        <v>282</v>
      </c>
      <c r="M11" s="322" t="s">
        <v>304</v>
      </c>
      <c r="N11" s="322" t="s">
        <v>304</v>
      </c>
      <c r="O11" s="322" t="s">
        <v>304</v>
      </c>
      <c r="P11" s="322" t="s">
        <v>304</v>
      </c>
      <c r="Q11" s="322" t="s">
        <v>304</v>
      </c>
      <c r="R11" s="329" t="s">
        <v>324</v>
      </c>
      <c r="S11" s="329" t="s">
        <v>324</v>
      </c>
      <c r="T11" s="322" t="s">
        <v>324</v>
      </c>
      <c r="U11" s="322" t="s">
        <v>324</v>
      </c>
    </row>
    <row r="12" spans="1:22" s="1" customFormat="1" ht="30.75" customHeight="1">
      <c r="A12" s="318"/>
      <c r="B12" s="349"/>
      <c r="C12" s="323"/>
      <c r="D12" s="324"/>
      <c r="E12" s="287" t="s">
        <v>370</v>
      </c>
      <c r="F12" s="325"/>
      <c r="G12" s="330" t="s">
        <v>323</v>
      </c>
      <c r="H12" s="317" t="s">
        <v>304</v>
      </c>
      <c r="I12" s="317" t="s">
        <v>304</v>
      </c>
      <c r="J12" s="317" t="s">
        <v>282</v>
      </c>
      <c r="K12" s="317" t="s">
        <v>282</v>
      </c>
      <c r="L12" s="317" t="s">
        <v>282</v>
      </c>
      <c r="M12" s="317" t="s">
        <v>304</v>
      </c>
      <c r="N12" s="317" t="s">
        <v>304</v>
      </c>
      <c r="O12" s="317" t="s">
        <v>304</v>
      </c>
      <c r="P12" s="317" t="s">
        <v>304</v>
      </c>
      <c r="Q12" s="317" t="s">
        <v>304</v>
      </c>
      <c r="R12" s="330" t="s">
        <v>304</v>
      </c>
      <c r="S12" s="330" t="s">
        <v>304</v>
      </c>
      <c r="T12" s="317" t="s">
        <v>304</v>
      </c>
      <c r="U12" s="317" t="s">
        <v>304</v>
      </c>
    </row>
    <row r="13" spans="1:22" s="1" customFormat="1" ht="30.75" customHeight="1">
      <c r="A13" s="318"/>
      <c r="B13" s="348" t="s">
        <v>306</v>
      </c>
      <c r="C13" s="318"/>
      <c r="D13" s="326"/>
      <c r="E13" s="288" t="s">
        <v>307</v>
      </c>
      <c r="F13" s="320"/>
      <c r="G13" s="329" t="s">
        <v>323</v>
      </c>
      <c r="H13" s="322" t="s">
        <v>304</v>
      </c>
      <c r="I13" s="322" t="s">
        <v>304</v>
      </c>
      <c r="J13" s="322">
        <v>1</v>
      </c>
      <c r="K13" s="322">
        <v>2160</v>
      </c>
      <c r="L13" s="322">
        <v>216</v>
      </c>
      <c r="M13" s="322" t="s">
        <v>304</v>
      </c>
      <c r="N13" s="322" t="s">
        <v>304</v>
      </c>
      <c r="O13" s="322" t="s">
        <v>304</v>
      </c>
      <c r="P13" s="322" t="s">
        <v>304</v>
      </c>
      <c r="Q13" s="322" t="s">
        <v>304</v>
      </c>
      <c r="R13" s="322" t="s">
        <v>304</v>
      </c>
      <c r="S13" s="322" t="s">
        <v>304</v>
      </c>
      <c r="T13" s="322" t="s">
        <v>304</v>
      </c>
      <c r="U13" s="322" t="s">
        <v>304</v>
      </c>
    </row>
    <row r="14" spans="1:22" s="1" customFormat="1" ht="30.75" customHeight="1">
      <c r="A14" s="318"/>
      <c r="B14" s="349"/>
      <c r="C14" s="323"/>
      <c r="D14" s="324"/>
      <c r="E14" s="287" t="s">
        <v>371</v>
      </c>
      <c r="F14" s="325"/>
      <c r="G14" s="330">
        <v>1</v>
      </c>
      <c r="H14" s="317">
        <v>3000</v>
      </c>
      <c r="I14" s="317">
        <v>600</v>
      </c>
      <c r="J14" s="317" t="s">
        <v>282</v>
      </c>
      <c r="K14" s="317" t="s">
        <v>325</v>
      </c>
      <c r="L14" s="317" t="s">
        <v>282</v>
      </c>
      <c r="M14" s="317">
        <v>2</v>
      </c>
      <c r="N14" s="317">
        <v>5000</v>
      </c>
      <c r="O14" s="317">
        <v>1000</v>
      </c>
      <c r="P14" s="317">
        <v>1</v>
      </c>
      <c r="Q14" s="317">
        <v>2400</v>
      </c>
      <c r="R14" s="317">
        <v>480</v>
      </c>
      <c r="S14" s="317">
        <v>1</v>
      </c>
      <c r="T14" s="317">
        <v>5000</v>
      </c>
      <c r="U14" s="317">
        <v>1000</v>
      </c>
    </row>
    <row r="15" spans="1:22" s="1" customFormat="1" ht="30.75" customHeight="1">
      <c r="A15" s="318"/>
      <c r="B15" s="349" t="s">
        <v>308</v>
      </c>
      <c r="C15" s="323"/>
      <c r="D15" s="324"/>
      <c r="E15" s="287" t="s">
        <v>309</v>
      </c>
      <c r="F15" s="325"/>
      <c r="G15" s="317" t="s">
        <v>326</v>
      </c>
      <c r="H15" s="317" t="s">
        <v>326</v>
      </c>
      <c r="I15" s="317" t="s">
        <v>326</v>
      </c>
      <c r="J15" s="317" t="s">
        <v>326</v>
      </c>
      <c r="K15" s="317" t="s">
        <v>326</v>
      </c>
      <c r="L15" s="317" t="s">
        <v>326</v>
      </c>
      <c r="M15" s="317" t="s">
        <v>326</v>
      </c>
      <c r="N15" s="317" t="s">
        <v>326</v>
      </c>
      <c r="O15" s="317" t="s">
        <v>326</v>
      </c>
      <c r="P15" s="317" t="s">
        <v>326</v>
      </c>
      <c r="Q15" s="317" t="s">
        <v>326</v>
      </c>
      <c r="R15" s="317" t="s">
        <v>326</v>
      </c>
      <c r="S15" s="317" t="s">
        <v>326</v>
      </c>
      <c r="T15" s="317" t="s">
        <v>326</v>
      </c>
      <c r="U15" s="317" t="s">
        <v>326</v>
      </c>
    </row>
    <row r="16" spans="1:22" s="21" customFormat="1" ht="30.75" customHeight="1">
      <c r="A16" s="318"/>
      <c r="B16" s="318"/>
      <c r="C16" s="318"/>
      <c r="D16" s="318"/>
      <c r="E16" s="318"/>
      <c r="F16" s="318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2" t="s">
        <v>327</v>
      </c>
    </row>
  </sheetData>
  <sheetProtection selectLockedCells="1"/>
  <mergeCells count="9">
    <mergeCell ref="S4:U4"/>
    <mergeCell ref="A6:F7"/>
    <mergeCell ref="A1:U1"/>
    <mergeCell ref="B4:B5"/>
    <mergeCell ref="E4:E5"/>
    <mergeCell ref="G4:I4"/>
    <mergeCell ref="J4:L4"/>
    <mergeCell ref="M4:O4"/>
    <mergeCell ref="P4:R4"/>
  </mergeCells>
  <phoneticPr fontId="7"/>
  <printOptions horizontalCentered="1" gridLinesSet="0"/>
  <pageMargins left="0.23622047244094491" right="0.23622047244094491" top="0.74803149606299213" bottom="0.74803149606299213" header="0.31496062992125984" footer="0.31496062992125984"/>
  <pageSetup paperSize="9" firstPageNumber="89" orientation="landscape" cellComments="asDisplayed" useFirstPageNumber="1" r:id="rId1"/>
  <headerFooter alignWithMargins="0">
    <oddHeader>&amp;R&amp;"ＭＳ ゴシック,標準"&amp;11 5. 農林水産業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zoomScaleNormal="100" workbookViewId="0">
      <selection activeCell="J17" sqref="J17"/>
    </sheetView>
  </sheetViews>
  <sheetFormatPr defaultColWidth="10.625" defaultRowHeight="14.25"/>
  <cols>
    <col min="1" max="1" width="11.375" style="21" customWidth="1"/>
    <col min="2" max="2" width="10" style="21" customWidth="1"/>
    <col min="3" max="3" width="4.5" style="2" customWidth="1"/>
    <col min="4" max="5" width="9.125" style="2" customWidth="1"/>
    <col min="6" max="6" width="4.5" style="2" customWidth="1"/>
    <col min="7" max="8" width="9.125" style="2" customWidth="1"/>
    <col min="9" max="9" width="4.5" style="2" customWidth="1"/>
    <col min="10" max="11" width="9.125" style="2" customWidth="1"/>
    <col min="12" max="12" width="4.5" style="2" customWidth="1"/>
    <col min="13" max="14" width="9.125" style="2" customWidth="1"/>
    <col min="15" max="15" width="4.5" style="2" customWidth="1"/>
    <col min="16" max="17" width="9.125" style="2" customWidth="1"/>
    <col min="18" max="16384" width="10.625" style="2"/>
  </cols>
  <sheetData>
    <row r="1" spans="1:18" ht="30" customHeight="1">
      <c r="A1" s="386" t="s">
        <v>328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</row>
    <row r="2" spans="1:18" ht="30" customHeight="1">
      <c r="A2" s="23"/>
      <c r="B2" s="23"/>
    </row>
    <row r="3" spans="1:18" ht="26.25" customHeight="1">
      <c r="A3" s="429" t="s">
        <v>329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</row>
    <row r="4" spans="1:18" s="278" customFormat="1" ht="24.75" customHeight="1">
      <c r="A4" s="436" t="s">
        <v>265</v>
      </c>
      <c r="B4" s="459" t="s">
        <v>295</v>
      </c>
      <c r="C4" s="430" t="s">
        <v>266</v>
      </c>
      <c r="D4" s="431"/>
      <c r="E4" s="431"/>
      <c r="F4" s="430" t="s">
        <v>267</v>
      </c>
      <c r="G4" s="431"/>
      <c r="H4" s="454"/>
      <c r="I4" s="430" t="s">
        <v>268</v>
      </c>
      <c r="J4" s="431"/>
      <c r="K4" s="431"/>
      <c r="L4" s="430" t="s">
        <v>269</v>
      </c>
      <c r="M4" s="431"/>
      <c r="N4" s="454"/>
      <c r="O4" s="430" t="s">
        <v>297</v>
      </c>
      <c r="P4" s="431"/>
      <c r="Q4" s="431"/>
      <c r="R4" s="300"/>
    </row>
    <row r="5" spans="1:18" s="278" customFormat="1" ht="24.75" customHeight="1">
      <c r="A5" s="437"/>
      <c r="B5" s="460"/>
      <c r="C5" s="282" t="s">
        <v>271</v>
      </c>
      <c r="D5" s="282" t="s">
        <v>272</v>
      </c>
      <c r="E5" s="282" t="s">
        <v>298</v>
      </c>
      <c r="F5" s="282" t="s">
        <v>271</v>
      </c>
      <c r="G5" s="282" t="s">
        <v>272</v>
      </c>
      <c r="H5" s="282" t="s">
        <v>298</v>
      </c>
      <c r="I5" s="282" t="s">
        <v>271</v>
      </c>
      <c r="J5" s="282" t="s">
        <v>272</v>
      </c>
      <c r="K5" s="282" t="s">
        <v>298</v>
      </c>
      <c r="L5" s="282" t="s">
        <v>271</v>
      </c>
      <c r="M5" s="282" t="s">
        <v>272</v>
      </c>
      <c r="N5" s="282" t="s">
        <v>298</v>
      </c>
      <c r="O5" s="282" t="s">
        <v>271</v>
      </c>
      <c r="P5" s="282" t="s">
        <v>272</v>
      </c>
      <c r="Q5" s="282" t="s">
        <v>298</v>
      </c>
    </row>
    <row r="6" spans="1:18" s="278" customFormat="1" ht="17.25" customHeight="1">
      <c r="A6" s="436" t="s">
        <v>2</v>
      </c>
      <c r="B6" s="451"/>
      <c r="C6" s="283" t="s">
        <v>273</v>
      </c>
      <c r="D6" s="283" t="s">
        <v>274</v>
      </c>
      <c r="E6" s="283" t="s">
        <v>274</v>
      </c>
      <c r="F6" s="283" t="s">
        <v>273</v>
      </c>
      <c r="G6" s="283" t="s">
        <v>274</v>
      </c>
      <c r="H6" s="283" t="s">
        <v>274</v>
      </c>
      <c r="I6" s="283" t="s">
        <v>273</v>
      </c>
      <c r="J6" s="283" t="s">
        <v>274</v>
      </c>
      <c r="K6" s="283" t="s">
        <v>274</v>
      </c>
      <c r="L6" s="283" t="s">
        <v>273</v>
      </c>
      <c r="M6" s="283" t="s">
        <v>274</v>
      </c>
      <c r="N6" s="283" t="s">
        <v>274</v>
      </c>
      <c r="O6" s="283" t="s">
        <v>273</v>
      </c>
      <c r="P6" s="283" t="s">
        <v>274</v>
      </c>
      <c r="Q6" s="283" t="s">
        <v>274</v>
      </c>
    </row>
    <row r="7" spans="1:18" s="278" customFormat="1" ht="30" customHeight="1">
      <c r="A7" s="437"/>
      <c r="B7" s="452"/>
      <c r="C7" s="299">
        <v>3</v>
      </c>
      <c r="D7" s="299">
        <v>607740</v>
      </c>
      <c r="E7" s="299">
        <v>363000</v>
      </c>
      <c r="F7" s="299">
        <v>4</v>
      </c>
      <c r="G7" s="299">
        <v>253000</v>
      </c>
      <c r="H7" s="299">
        <v>142800</v>
      </c>
      <c r="I7" s="299">
        <v>4</v>
      </c>
      <c r="J7" s="299">
        <v>119700</v>
      </c>
      <c r="K7" s="299">
        <v>70750</v>
      </c>
      <c r="L7" s="299">
        <v>4</v>
      </c>
      <c r="M7" s="299">
        <v>101206</v>
      </c>
      <c r="N7" s="299">
        <v>62134</v>
      </c>
      <c r="O7" s="299">
        <v>3</v>
      </c>
      <c r="P7" s="299">
        <v>64562</v>
      </c>
      <c r="Q7" s="299">
        <v>37730</v>
      </c>
    </row>
    <row r="8" spans="1:18" s="278" customFormat="1" ht="30" customHeight="1">
      <c r="A8" s="333" t="s">
        <v>312</v>
      </c>
      <c r="B8" s="334" t="s">
        <v>312</v>
      </c>
      <c r="C8" s="299">
        <v>0</v>
      </c>
      <c r="D8" s="299">
        <v>0</v>
      </c>
      <c r="E8" s="299">
        <v>0</v>
      </c>
      <c r="F8" s="299" t="s">
        <v>282</v>
      </c>
      <c r="G8" s="299" t="s">
        <v>282</v>
      </c>
      <c r="H8" s="299" t="s">
        <v>282</v>
      </c>
      <c r="I8" s="299">
        <v>2</v>
      </c>
      <c r="J8" s="299">
        <v>10700</v>
      </c>
      <c r="K8" s="299">
        <v>5350</v>
      </c>
      <c r="L8" s="299">
        <v>2</v>
      </c>
      <c r="M8" s="299">
        <v>9548</v>
      </c>
      <c r="N8" s="299">
        <v>4774</v>
      </c>
      <c r="O8" s="299">
        <v>1</v>
      </c>
      <c r="P8" s="299">
        <v>3822</v>
      </c>
      <c r="Q8" s="299">
        <v>2090</v>
      </c>
    </row>
    <row r="9" spans="1:18" s="278" customFormat="1" ht="30" customHeight="1">
      <c r="A9" s="333" t="s">
        <v>372</v>
      </c>
      <c r="B9" s="334" t="s">
        <v>373</v>
      </c>
      <c r="C9" s="299">
        <v>0</v>
      </c>
      <c r="D9" s="299">
        <v>0</v>
      </c>
      <c r="E9" s="299">
        <v>0</v>
      </c>
      <c r="F9" s="299" t="s">
        <v>282</v>
      </c>
      <c r="G9" s="299" t="s">
        <v>282</v>
      </c>
      <c r="H9" s="299" t="s">
        <v>282</v>
      </c>
      <c r="I9" s="299" t="s">
        <v>330</v>
      </c>
      <c r="J9" s="299" t="s">
        <v>142</v>
      </c>
      <c r="K9" s="299" t="s">
        <v>142</v>
      </c>
      <c r="L9" s="299" t="s">
        <v>282</v>
      </c>
      <c r="M9" s="299" t="s">
        <v>282</v>
      </c>
      <c r="N9" s="299" t="s">
        <v>282</v>
      </c>
      <c r="O9" s="299" t="s">
        <v>282</v>
      </c>
      <c r="P9" s="299" t="s">
        <v>282</v>
      </c>
      <c r="Q9" s="299" t="s">
        <v>282</v>
      </c>
    </row>
    <row r="10" spans="1:18" s="278" customFormat="1" ht="30" customHeight="1">
      <c r="A10" s="463" t="s">
        <v>331</v>
      </c>
      <c r="B10" s="335" t="s">
        <v>332</v>
      </c>
      <c r="C10" s="306">
        <v>0</v>
      </c>
      <c r="D10" s="306">
        <v>0</v>
      </c>
      <c r="E10" s="336">
        <v>0</v>
      </c>
      <c r="F10" s="306" t="s">
        <v>282</v>
      </c>
      <c r="G10" s="306" t="s">
        <v>282</v>
      </c>
      <c r="H10" s="336" t="s">
        <v>282</v>
      </c>
      <c r="I10" s="306" t="s">
        <v>330</v>
      </c>
      <c r="J10" s="306" t="s">
        <v>142</v>
      </c>
      <c r="K10" s="336" t="s">
        <v>142</v>
      </c>
      <c r="L10" s="306" t="s">
        <v>282</v>
      </c>
      <c r="M10" s="306" t="s">
        <v>282</v>
      </c>
      <c r="N10" s="336" t="s">
        <v>282</v>
      </c>
      <c r="O10" s="306" t="s">
        <v>282</v>
      </c>
      <c r="P10" s="306" t="s">
        <v>282</v>
      </c>
      <c r="Q10" s="336" t="s">
        <v>282</v>
      </c>
    </row>
    <row r="11" spans="1:18" s="278" customFormat="1" ht="30" customHeight="1">
      <c r="A11" s="437"/>
      <c r="B11" s="337" t="s">
        <v>333</v>
      </c>
      <c r="C11" s="299">
        <v>0</v>
      </c>
      <c r="D11" s="299">
        <v>0</v>
      </c>
      <c r="E11" s="299">
        <v>0</v>
      </c>
      <c r="F11" s="299" t="s">
        <v>282</v>
      </c>
      <c r="G11" s="299" t="s">
        <v>282</v>
      </c>
      <c r="H11" s="299" t="s">
        <v>282</v>
      </c>
      <c r="I11" s="299" t="s">
        <v>330</v>
      </c>
      <c r="J11" s="299" t="s">
        <v>142</v>
      </c>
      <c r="K11" s="299" t="s">
        <v>142</v>
      </c>
      <c r="L11" s="299" t="s">
        <v>282</v>
      </c>
      <c r="M11" s="299" t="s">
        <v>282</v>
      </c>
      <c r="N11" s="299" t="s">
        <v>282</v>
      </c>
      <c r="O11" s="299" t="s">
        <v>282</v>
      </c>
      <c r="P11" s="299" t="s">
        <v>282</v>
      </c>
      <c r="Q11" s="299" t="s">
        <v>282</v>
      </c>
    </row>
    <row r="12" spans="1:18" s="278" customFormat="1" ht="30" customHeight="1">
      <c r="A12" s="436" t="s">
        <v>334</v>
      </c>
      <c r="B12" s="335" t="s">
        <v>335</v>
      </c>
      <c r="C12" s="306">
        <v>0</v>
      </c>
      <c r="D12" s="306">
        <v>0</v>
      </c>
      <c r="E12" s="306">
        <v>0</v>
      </c>
      <c r="F12" s="306" t="s">
        <v>282</v>
      </c>
      <c r="G12" s="306" t="s">
        <v>282</v>
      </c>
      <c r="H12" s="306" t="s">
        <v>282</v>
      </c>
      <c r="I12" s="306" t="s">
        <v>330</v>
      </c>
      <c r="J12" s="306" t="s">
        <v>142</v>
      </c>
      <c r="K12" s="306" t="s">
        <v>142</v>
      </c>
      <c r="L12" s="306" t="s">
        <v>282</v>
      </c>
      <c r="M12" s="306" t="s">
        <v>282</v>
      </c>
      <c r="N12" s="306" t="s">
        <v>282</v>
      </c>
      <c r="O12" s="306" t="s">
        <v>282</v>
      </c>
      <c r="P12" s="306" t="s">
        <v>282</v>
      </c>
      <c r="Q12" s="306" t="s">
        <v>282</v>
      </c>
    </row>
    <row r="13" spans="1:18" s="278" customFormat="1" ht="30" customHeight="1">
      <c r="A13" s="437"/>
      <c r="B13" s="338" t="s">
        <v>336</v>
      </c>
      <c r="C13" s="299">
        <v>0</v>
      </c>
      <c r="D13" s="299">
        <v>0</v>
      </c>
      <c r="E13" s="299">
        <v>0</v>
      </c>
      <c r="F13" s="299" t="s">
        <v>282</v>
      </c>
      <c r="G13" s="299" t="s">
        <v>282</v>
      </c>
      <c r="H13" s="299" t="s">
        <v>282</v>
      </c>
      <c r="I13" s="299" t="s">
        <v>330</v>
      </c>
      <c r="J13" s="299" t="s">
        <v>142</v>
      </c>
      <c r="K13" s="299" t="s">
        <v>142</v>
      </c>
      <c r="L13" s="299" t="s">
        <v>282</v>
      </c>
      <c r="M13" s="299" t="s">
        <v>282</v>
      </c>
      <c r="N13" s="299" t="s">
        <v>282</v>
      </c>
      <c r="O13" s="299" t="s">
        <v>282</v>
      </c>
      <c r="P13" s="299" t="s">
        <v>282</v>
      </c>
      <c r="Q13" s="299" t="s">
        <v>282</v>
      </c>
    </row>
    <row r="14" spans="1:18" s="278" customFormat="1" ht="30" customHeight="1">
      <c r="A14" s="277" t="s">
        <v>337</v>
      </c>
      <c r="B14" s="335" t="s">
        <v>338</v>
      </c>
      <c r="C14" s="306">
        <v>3</v>
      </c>
      <c r="D14" s="306">
        <v>607740</v>
      </c>
      <c r="E14" s="306">
        <v>363000</v>
      </c>
      <c r="F14" s="306">
        <v>4</v>
      </c>
      <c r="G14" s="306">
        <v>253000</v>
      </c>
      <c r="H14" s="306">
        <v>142800</v>
      </c>
      <c r="I14" s="306">
        <v>2</v>
      </c>
      <c r="J14" s="306">
        <v>109000</v>
      </c>
      <c r="K14" s="306">
        <v>65400</v>
      </c>
      <c r="L14" s="306">
        <v>2</v>
      </c>
      <c r="M14" s="306">
        <v>91658</v>
      </c>
      <c r="N14" s="306">
        <v>57360</v>
      </c>
      <c r="O14" s="306">
        <v>2</v>
      </c>
      <c r="P14" s="306">
        <v>60740</v>
      </c>
      <c r="Q14" s="306">
        <v>35640</v>
      </c>
    </row>
    <row r="15" spans="1:18" s="278" customFormat="1" ht="30" customHeight="1">
      <c r="A15" s="339" t="s">
        <v>339</v>
      </c>
      <c r="B15" s="334" t="s">
        <v>340</v>
      </c>
      <c r="C15" s="340">
        <v>0</v>
      </c>
      <c r="D15" s="340">
        <v>0</v>
      </c>
      <c r="E15" s="341">
        <v>0</v>
      </c>
      <c r="F15" s="340" t="s">
        <v>282</v>
      </c>
      <c r="G15" s="340" t="s">
        <v>282</v>
      </c>
      <c r="H15" s="341" t="s">
        <v>282</v>
      </c>
      <c r="I15" s="340" t="s">
        <v>330</v>
      </c>
      <c r="J15" s="340" t="s">
        <v>142</v>
      </c>
      <c r="K15" s="341" t="s">
        <v>142</v>
      </c>
      <c r="L15" s="340" t="s">
        <v>282</v>
      </c>
      <c r="M15" s="340" t="s">
        <v>282</v>
      </c>
      <c r="N15" s="341" t="s">
        <v>282</v>
      </c>
      <c r="O15" s="340" t="s">
        <v>282</v>
      </c>
      <c r="P15" s="340" t="s">
        <v>282</v>
      </c>
      <c r="Q15" s="341" t="s">
        <v>282</v>
      </c>
    </row>
    <row r="16" spans="1:18" s="1" customFormat="1" ht="20.25" customHeight="1">
      <c r="A16" s="21" t="s">
        <v>341</v>
      </c>
      <c r="B16" s="342"/>
      <c r="E16" s="252"/>
      <c r="H16" s="252"/>
      <c r="K16" s="252"/>
      <c r="N16" s="252"/>
      <c r="Q16" s="252" t="s">
        <v>292</v>
      </c>
    </row>
    <row r="17" spans="1:18" ht="17.25" customHeight="1">
      <c r="B17" s="342"/>
    </row>
    <row r="18" spans="1:18" ht="19.5" customHeight="1">
      <c r="B18" s="342"/>
    </row>
    <row r="19" spans="1:18" ht="30" customHeight="1">
      <c r="A19" s="386" t="s">
        <v>342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</row>
    <row r="20" spans="1:18" ht="25.5" customHeight="1">
      <c r="A20" s="342"/>
      <c r="B20" s="342"/>
    </row>
    <row r="21" spans="1:18" ht="26.25" customHeight="1">
      <c r="A21" s="429" t="s">
        <v>343</v>
      </c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</row>
    <row r="22" spans="1:18" s="278" customFormat="1" ht="17.25" customHeight="1">
      <c r="A22" s="436" t="s">
        <v>265</v>
      </c>
      <c r="B22" s="335" t="s">
        <v>295</v>
      </c>
      <c r="C22" s="430" t="s">
        <v>266</v>
      </c>
      <c r="D22" s="431"/>
      <c r="E22" s="431"/>
      <c r="F22" s="430" t="s">
        <v>267</v>
      </c>
      <c r="G22" s="431"/>
      <c r="H22" s="454"/>
      <c r="I22" s="430" t="s">
        <v>268</v>
      </c>
      <c r="J22" s="431"/>
      <c r="K22" s="431"/>
      <c r="L22" s="430" t="s">
        <v>269</v>
      </c>
      <c r="M22" s="431"/>
      <c r="N22" s="454"/>
      <c r="O22" s="430" t="s">
        <v>297</v>
      </c>
      <c r="P22" s="431"/>
      <c r="Q22" s="431"/>
      <c r="R22" s="300"/>
    </row>
    <row r="23" spans="1:18" s="278" customFormat="1" ht="17.25" customHeight="1">
      <c r="A23" s="437"/>
      <c r="B23" s="338" t="s">
        <v>344</v>
      </c>
      <c r="C23" s="282" t="s">
        <v>271</v>
      </c>
      <c r="D23" s="282" t="s">
        <v>272</v>
      </c>
      <c r="E23" s="282" t="s">
        <v>298</v>
      </c>
      <c r="F23" s="282" t="s">
        <v>271</v>
      </c>
      <c r="G23" s="282" t="s">
        <v>272</v>
      </c>
      <c r="H23" s="282" t="s">
        <v>298</v>
      </c>
      <c r="I23" s="282" t="s">
        <v>271</v>
      </c>
      <c r="J23" s="282" t="s">
        <v>272</v>
      </c>
      <c r="K23" s="282" t="s">
        <v>298</v>
      </c>
      <c r="L23" s="282" t="s">
        <v>271</v>
      </c>
      <c r="M23" s="282" t="s">
        <v>272</v>
      </c>
      <c r="N23" s="282" t="s">
        <v>298</v>
      </c>
      <c r="O23" s="282" t="s">
        <v>271</v>
      </c>
      <c r="P23" s="282" t="s">
        <v>272</v>
      </c>
      <c r="Q23" s="282" t="s">
        <v>298</v>
      </c>
    </row>
    <row r="24" spans="1:18" s="278" customFormat="1" ht="17.25" customHeight="1">
      <c r="A24" s="436" t="s">
        <v>2</v>
      </c>
      <c r="B24" s="451"/>
      <c r="C24" s="283" t="s">
        <v>273</v>
      </c>
      <c r="D24" s="283" t="s">
        <v>274</v>
      </c>
      <c r="E24" s="283" t="s">
        <v>274</v>
      </c>
      <c r="F24" s="283" t="s">
        <v>273</v>
      </c>
      <c r="G24" s="283" t="s">
        <v>274</v>
      </c>
      <c r="H24" s="283" t="s">
        <v>274</v>
      </c>
      <c r="I24" s="283" t="s">
        <v>273</v>
      </c>
      <c r="J24" s="283" t="s">
        <v>274</v>
      </c>
      <c r="K24" s="283" t="s">
        <v>274</v>
      </c>
      <c r="L24" s="283" t="s">
        <v>273</v>
      </c>
      <c r="M24" s="283" t="s">
        <v>274</v>
      </c>
      <c r="N24" s="283" t="s">
        <v>274</v>
      </c>
      <c r="O24" s="283" t="s">
        <v>273</v>
      </c>
      <c r="P24" s="283" t="s">
        <v>274</v>
      </c>
      <c r="Q24" s="283" t="s">
        <v>274</v>
      </c>
    </row>
    <row r="25" spans="1:18" s="278" customFormat="1" ht="17.25" customHeight="1">
      <c r="A25" s="437"/>
      <c r="B25" s="452"/>
      <c r="C25" s="299">
        <v>16</v>
      </c>
      <c r="D25" s="299">
        <v>2132088</v>
      </c>
      <c r="E25" s="299">
        <v>1773105</v>
      </c>
      <c r="F25" s="299">
        <v>19</v>
      </c>
      <c r="G25" s="299">
        <v>3214108</v>
      </c>
      <c r="H25" s="299">
        <v>2689607</v>
      </c>
      <c r="I25" s="299">
        <v>17</v>
      </c>
      <c r="J25" s="299">
        <v>2961860</v>
      </c>
      <c r="K25" s="299">
        <v>2448852</v>
      </c>
      <c r="L25" s="299">
        <v>15</v>
      </c>
      <c r="M25" s="299">
        <v>1666564</v>
      </c>
      <c r="N25" s="299">
        <v>1347752</v>
      </c>
      <c r="O25" s="299">
        <v>14</v>
      </c>
      <c r="P25" s="299">
        <v>1234756</v>
      </c>
      <c r="Q25" s="299">
        <v>966856</v>
      </c>
    </row>
    <row r="26" spans="1:18" s="278" customFormat="1" ht="17.25" customHeight="1">
      <c r="A26" s="451" t="s">
        <v>312</v>
      </c>
      <c r="B26" s="335" t="s">
        <v>312</v>
      </c>
      <c r="C26" s="306">
        <v>5</v>
      </c>
      <c r="D26" s="306">
        <v>704178</v>
      </c>
      <c r="E26" s="306">
        <v>577828</v>
      </c>
      <c r="F26" s="306">
        <v>6</v>
      </c>
      <c r="G26" s="306">
        <v>2137208</v>
      </c>
      <c r="H26" s="306">
        <v>1771866</v>
      </c>
      <c r="I26" s="306">
        <v>7</v>
      </c>
      <c r="J26" s="306">
        <v>1652714</v>
      </c>
      <c r="K26" s="306">
        <v>1335603</v>
      </c>
      <c r="L26" s="306">
        <v>7</v>
      </c>
      <c r="M26" s="306">
        <v>1090350</v>
      </c>
      <c r="N26" s="306">
        <v>858401</v>
      </c>
      <c r="O26" s="306">
        <v>2</v>
      </c>
      <c r="P26" s="306">
        <v>212000</v>
      </c>
      <c r="Q26" s="306">
        <v>167160</v>
      </c>
    </row>
    <row r="27" spans="1:18" s="278" customFormat="1" ht="17.25" customHeight="1">
      <c r="A27" s="453"/>
      <c r="B27" s="343" t="s">
        <v>345</v>
      </c>
      <c r="C27" s="336" t="s">
        <v>330</v>
      </c>
      <c r="D27" s="336" t="s">
        <v>142</v>
      </c>
      <c r="E27" s="336" t="s">
        <v>142</v>
      </c>
      <c r="F27" s="336" t="s">
        <v>282</v>
      </c>
      <c r="G27" s="336" t="s">
        <v>282</v>
      </c>
      <c r="H27" s="336" t="s">
        <v>282</v>
      </c>
      <c r="I27" s="336" t="s">
        <v>330</v>
      </c>
      <c r="J27" s="336" t="s">
        <v>142</v>
      </c>
      <c r="K27" s="336" t="s">
        <v>142</v>
      </c>
      <c r="L27" s="336" t="s">
        <v>282</v>
      </c>
      <c r="M27" s="336" t="s">
        <v>282</v>
      </c>
      <c r="N27" s="336" t="s">
        <v>282</v>
      </c>
      <c r="O27" s="336" t="s">
        <v>282</v>
      </c>
      <c r="P27" s="336" t="s">
        <v>282</v>
      </c>
      <c r="Q27" s="336" t="s">
        <v>282</v>
      </c>
    </row>
    <row r="28" spans="1:18" s="278" customFormat="1" ht="18.75" customHeight="1">
      <c r="A28" s="453"/>
      <c r="B28" s="344" t="s">
        <v>374</v>
      </c>
      <c r="C28" s="336" t="s">
        <v>330</v>
      </c>
      <c r="D28" s="336" t="s">
        <v>142</v>
      </c>
      <c r="E28" s="336" t="s">
        <v>142</v>
      </c>
      <c r="F28" s="336" t="s">
        <v>282</v>
      </c>
      <c r="G28" s="336" t="s">
        <v>282</v>
      </c>
      <c r="H28" s="336" t="s">
        <v>282</v>
      </c>
      <c r="I28" s="336" t="s">
        <v>330</v>
      </c>
      <c r="J28" s="336" t="s">
        <v>142</v>
      </c>
      <c r="K28" s="336" t="s">
        <v>142</v>
      </c>
      <c r="L28" s="336" t="s">
        <v>282</v>
      </c>
      <c r="M28" s="336" t="s">
        <v>282</v>
      </c>
      <c r="N28" s="336" t="s">
        <v>282</v>
      </c>
      <c r="O28" s="336">
        <v>4</v>
      </c>
      <c r="P28" s="336">
        <v>594202</v>
      </c>
      <c r="Q28" s="336">
        <v>445651</v>
      </c>
    </row>
    <row r="29" spans="1:18" s="278" customFormat="1" ht="17.25" customHeight="1">
      <c r="A29" s="458"/>
      <c r="B29" s="338" t="s">
        <v>346</v>
      </c>
      <c r="C29" s="299" t="s">
        <v>330</v>
      </c>
      <c r="D29" s="299" t="s">
        <v>142</v>
      </c>
      <c r="E29" s="299" t="s">
        <v>142</v>
      </c>
      <c r="F29" s="299" t="s">
        <v>282</v>
      </c>
      <c r="G29" s="299" t="s">
        <v>282</v>
      </c>
      <c r="H29" s="299" t="s">
        <v>282</v>
      </c>
      <c r="I29" s="299" t="s">
        <v>330</v>
      </c>
      <c r="J29" s="299" t="s">
        <v>142</v>
      </c>
      <c r="K29" s="299" t="s">
        <v>142</v>
      </c>
      <c r="L29" s="299" t="s">
        <v>282</v>
      </c>
      <c r="M29" s="299" t="s">
        <v>282</v>
      </c>
      <c r="N29" s="299" t="s">
        <v>282</v>
      </c>
      <c r="O29" s="299" t="s">
        <v>282</v>
      </c>
      <c r="P29" s="299" t="s">
        <v>282</v>
      </c>
      <c r="Q29" s="299" t="s">
        <v>282</v>
      </c>
    </row>
    <row r="30" spans="1:18" s="278" customFormat="1" ht="17.25" customHeight="1">
      <c r="A30" s="461" t="s">
        <v>375</v>
      </c>
      <c r="B30" s="343" t="s">
        <v>347</v>
      </c>
      <c r="C30" s="336">
        <v>3</v>
      </c>
      <c r="D30" s="336">
        <v>442000</v>
      </c>
      <c r="E30" s="336">
        <v>392890</v>
      </c>
      <c r="F30" s="336">
        <v>4</v>
      </c>
      <c r="G30" s="336">
        <v>751300</v>
      </c>
      <c r="H30" s="336">
        <v>655341</v>
      </c>
      <c r="I30" s="336">
        <v>4</v>
      </c>
      <c r="J30" s="336">
        <v>901700</v>
      </c>
      <c r="K30" s="336">
        <v>791039</v>
      </c>
      <c r="L30" s="336">
        <v>3</v>
      </c>
      <c r="M30" s="336">
        <v>429324</v>
      </c>
      <c r="N30" s="336">
        <v>371089</v>
      </c>
      <c r="O30" s="336">
        <v>3</v>
      </c>
      <c r="P30" s="336">
        <v>227400</v>
      </c>
      <c r="Q30" s="336">
        <v>197830</v>
      </c>
    </row>
    <row r="31" spans="1:18" s="278" customFormat="1" ht="17.25" customHeight="1">
      <c r="A31" s="453"/>
      <c r="B31" s="350" t="s">
        <v>348</v>
      </c>
      <c r="C31" s="299" t="s">
        <v>330</v>
      </c>
      <c r="D31" s="299" t="s">
        <v>142</v>
      </c>
      <c r="E31" s="299" t="s">
        <v>142</v>
      </c>
      <c r="F31" s="299" t="s">
        <v>282</v>
      </c>
      <c r="G31" s="299" t="s">
        <v>282</v>
      </c>
      <c r="H31" s="299" t="s">
        <v>282</v>
      </c>
      <c r="I31" s="299" t="s">
        <v>330</v>
      </c>
      <c r="J31" s="299" t="s">
        <v>142</v>
      </c>
      <c r="K31" s="299" t="s">
        <v>142</v>
      </c>
      <c r="L31" s="299" t="s">
        <v>282</v>
      </c>
      <c r="M31" s="299" t="s">
        <v>282</v>
      </c>
      <c r="N31" s="299" t="s">
        <v>282</v>
      </c>
      <c r="O31" s="299">
        <v>1</v>
      </c>
      <c r="P31" s="299">
        <v>5000</v>
      </c>
      <c r="Q31" s="299">
        <v>4000</v>
      </c>
    </row>
    <row r="32" spans="1:18" s="278" customFormat="1" ht="17.25" customHeight="1">
      <c r="A32" s="462" t="s">
        <v>331</v>
      </c>
      <c r="B32" s="343" t="s">
        <v>349</v>
      </c>
      <c r="C32" s="336" t="s">
        <v>330</v>
      </c>
      <c r="D32" s="336" t="s">
        <v>142</v>
      </c>
      <c r="E32" s="336" t="s">
        <v>142</v>
      </c>
      <c r="F32" s="336" t="s">
        <v>282</v>
      </c>
      <c r="G32" s="336" t="s">
        <v>282</v>
      </c>
      <c r="H32" s="336" t="s">
        <v>282</v>
      </c>
      <c r="I32" s="336" t="s">
        <v>330</v>
      </c>
      <c r="J32" s="336" t="s">
        <v>142</v>
      </c>
      <c r="K32" s="336" t="s">
        <v>142</v>
      </c>
      <c r="L32" s="336" t="s">
        <v>282</v>
      </c>
      <c r="M32" s="336" t="s">
        <v>282</v>
      </c>
      <c r="N32" s="336" t="s">
        <v>282</v>
      </c>
      <c r="O32" s="336" t="s">
        <v>282</v>
      </c>
      <c r="P32" s="336" t="s">
        <v>282</v>
      </c>
      <c r="Q32" s="336" t="s">
        <v>282</v>
      </c>
    </row>
    <row r="33" spans="1:17" s="278" customFormat="1" ht="17.25" customHeight="1">
      <c r="A33" s="453"/>
      <c r="B33" s="343" t="s">
        <v>350</v>
      </c>
      <c r="C33" s="336" t="s">
        <v>330</v>
      </c>
      <c r="D33" s="336" t="s">
        <v>142</v>
      </c>
      <c r="E33" s="336" t="s">
        <v>142</v>
      </c>
      <c r="F33" s="336" t="s">
        <v>282</v>
      </c>
      <c r="G33" s="336" t="s">
        <v>282</v>
      </c>
      <c r="H33" s="336" t="s">
        <v>282</v>
      </c>
      <c r="I33" s="336" t="s">
        <v>330</v>
      </c>
      <c r="J33" s="336" t="s">
        <v>142</v>
      </c>
      <c r="K33" s="336" t="s">
        <v>142</v>
      </c>
      <c r="L33" s="336" t="s">
        <v>282</v>
      </c>
      <c r="M33" s="336" t="s">
        <v>282</v>
      </c>
      <c r="N33" s="336" t="s">
        <v>282</v>
      </c>
      <c r="O33" s="336" t="s">
        <v>282</v>
      </c>
      <c r="P33" s="336" t="s">
        <v>282</v>
      </c>
      <c r="Q33" s="336" t="s">
        <v>282</v>
      </c>
    </row>
    <row r="34" spans="1:17" s="278" customFormat="1" ht="17.25" customHeight="1">
      <c r="A34" s="458"/>
      <c r="B34" s="338" t="s">
        <v>351</v>
      </c>
      <c r="C34" s="299">
        <v>3</v>
      </c>
      <c r="D34" s="299">
        <v>437000</v>
      </c>
      <c r="E34" s="299">
        <v>345600</v>
      </c>
      <c r="F34" s="299">
        <v>3</v>
      </c>
      <c r="G34" s="299">
        <v>225600</v>
      </c>
      <c r="H34" s="299">
        <v>179600</v>
      </c>
      <c r="I34" s="299">
        <v>3</v>
      </c>
      <c r="J34" s="299">
        <v>315500</v>
      </c>
      <c r="K34" s="299">
        <v>252250</v>
      </c>
      <c r="L34" s="299">
        <v>1</v>
      </c>
      <c r="M34" s="299">
        <v>68890</v>
      </c>
      <c r="N34" s="299">
        <v>55112</v>
      </c>
      <c r="O34" s="299" t="s">
        <v>282</v>
      </c>
      <c r="P34" s="299" t="s">
        <v>282</v>
      </c>
      <c r="Q34" s="299" t="s">
        <v>282</v>
      </c>
    </row>
    <row r="35" spans="1:17" s="278" customFormat="1" ht="17.25" customHeight="1">
      <c r="A35" s="451" t="s">
        <v>335</v>
      </c>
      <c r="B35" s="335" t="s">
        <v>352</v>
      </c>
      <c r="C35" s="336" t="s">
        <v>330</v>
      </c>
      <c r="D35" s="336" t="s">
        <v>142</v>
      </c>
      <c r="E35" s="336" t="s">
        <v>142</v>
      </c>
      <c r="F35" s="336">
        <v>1</v>
      </c>
      <c r="G35" s="336">
        <v>12000</v>
      </c>
      <c r="H35" s="336">
        <v>9000</v>
      </c>
      <c r="I35" s="336">
        <v>1</v>
      </c>
      <c r="J35" s="336">
        <v>70946</v>
      </c>
      <c r="K35" s="336">
        <v>53210</v>
      </c>
      <c r="L35" s="336">
        <v>1</v>
      </c>
      <c r="M35" s="336">
        <v>20000</v>
      </c>
      <c r="N35" s="336">
        <v>15000</v>
      </c>
      <c r="O35" s="336">
        <v>1</v>
      </c>
      <c r="P35" s="336">
        <v>57354</v>
      </c>
      <c r="Q35" s="336">
        <v>43015</v>
      </c>
    </row>
    <row r="36" spans="1:17" s="278" customFormat="1" ht="17.25" customHeight="1">
      <c r="A36" s="453"/>
      <c r="B36" s="343" t="s">
        <v>353</v>
      </c>
      <c r="C36" s="336">
        <v>2</v>
      </c>
      <c r="D36" s="336">
        <v>146000</v>
      </c>
      <c r="E36" s="336">
        <v>109500</v>
      </c>
      <c r="F36" s="336">
        <v>2</v>
      </c>
      <c r="G36" s="336">
        <v>22000</v>
      </c>
      <c r="H36" s="336">
        <v>16500</v>
      </c>
      <c r="I36" s="336">
        <v>1</v>
      </c>
      <c r="J36" s="336">
        <v>11000</v>
      </c>
      <c r="K36" s="336">
        <v>8250</v>
      </c>
      <c r="L36" s="336">
        <v>1</v>
      </c>
      <c r="M36" s="336">
        <v>5000</v>
      </c>
      <c r="N36" s="336">
        <v>3750</v>
      </c>
      <c r="O36" s="336">
        <v>1</v>
      </c>
      <c r="P36" s="336">
        <v>36800</v>
      </c>
      <c r="Q36" s="336">
        <v>27600</v>
      </c>
    </row>
    <row r="37" spans="1:17" s="278" customFormat="1" ht="17.25" customHeight="1">
      <c r="A37" s="453"/>
      <c r="B37" s="338" t="s">
        <v>354</v>
      </c>
      <c r="C37" s="336" t="s">
        <v>330</v>
      </c>
      <c r="D37" s="336" t="s">
        <v>142</v>
      </c>
      <c r="E37" s="336" t="s">
        <v>142</v>
      </c>
      <c r="F37" s="336" t="s">
        <v>282</v>
      </c>
      <c r="G37" s="336" t="s">
        <v>282</v>
      </c>
      <c r="H37" s="336" t="s">
        <v>282</v>
      </c>
      <c r="I37" s="336" t="s">
        <v>330</v>
      </c>
      <c r="J37" s="336" t="s">
        <v>142</v>
      </c>
      <c r="K37" s="336" t="s">
        <v>142</v>
      </c>
      <c r="L37" s="336" t="s">
        <v>282</v>
      </c>
      <c r="M37" s="336" t="s">
        <v>282</v>
      </c>
      <c r="N37" s="336" t="s">
        <v>282</v>
      </c>
      <c r="O37" s="336" t="s">
        <v>282</v>
      </c>
      <c r="P37" s="336" t="s">
        <v>282</v>
      </c>
      <c r="Q37" s="336" t="s">
        <v>282</v>
      </c>
    </row>
    <row r="38" spans="1:17" s="278" customFormat="1" ht="17.25" customHeight="1">
      <c r="A38" s="451" t="s">
        <v>355</v>
      </c>
      <c r="B38" s="343" t="s">
        <v>356</v>
      </c>
      <c r="C38" s="306">
        <v>2</v>
      </c>
      <c r="D38" s="306">
        <v>252000</v>
      </c>
      <c r="E38" s="306">
        <v>208450</v>
      </c>
      <c r="F38" s="306">
        <v>2</v>
      </c>
      <c r="G38" s="306">
        <v>36000</v>
      </c>
      <c r="H38" s="306">
        <v>29700</v>
      </c>
      <c r="I38" s="306">
        <v>1</v>
      </c>
      <c r="J38" s="306">
        <v>10000</v>
      </c>
      <c r="K38" s="306">
        <v>8500</v>
      </c>
      <c r="L38" s="306">
        <v>2</v>
      </c>
      <c r="M38" s="306">
        <v>53000</v>
      </c>
      <c r="N38" s="306">
        <v>44400</v>
      </c>
      <c r="O38" s="306">
        <v>2</v>
      </c>
      <c r="P38" s="306">
        <v>102000</v>
      </c>
      <c r="Q38" s="306">
        <v>81600</v>
      </c>
    </row>
    <row r="39" spans="1:17" s="278" customFormat="1" ht="17.25" customHeight="1">
      <c r="A39" s="453"/>
      <c r="B39" s="345" t="s">
        <v>357</v>
      </c>
      <c r="C39" s="336">
        <v>1</v>
      </c>
      <c r="D39" s="336">
        <v>150910</v>
      </c>
      <c r="E39" s="336">
        <v>138837</v>
      </c>
      <c r="F39" s="336">
        <v>1</v>
      </c>
      <c r="G39" s="336">
        <v>30000</v>
      </c>
      <c r="H39" s="336">
        <v>27600</v>
      </c>
      <c r="I39" s="336" t="s">
        <v>330</v>
      </c>
      <c r="J39" s="336" t="s">
        <v>142</v>
      </c>
      <c r="K39" s="336" t="s">
        <v>142</v>
      </c>
      <c r="L39" s="336" t="s">
        <v>282</v>
      </c>
      <c r="M39" s="336" t="s">
        <v>282</v>
      </c>
      <c r="N39" s="336" t="s">
        <v>282</v>
      </c>
      <c r="O39" s="336" t="s">
        <v>282</v>
      </c>
      <c r="P39" s="336" t="s">
        <v>282</v>
      </c>
      <c r="Q39" s="336" t="s">
        <v>282</v>
      </c>
    </row>
    <row r="40" spans="1:17" s="278" customFormat="1" ht="17.25" customHeight="1">
      <c r="A40" s="453"/>
      <c r="B40" s="343" t="s">
        <v>358</v>
      </c>
      <c r="C40" s="336" t="s">
        <v>330</v>
      </c>
      <c r="D40" s="336" t="s">
        <v>142</v>
      </c>
      <c r="E40" s="336" t="s">
        <v>142</v>
      </c>
      <c r="F40" s="336" t="s">
        <v>282</v>
      </c>
      <c r="G40" s="336" t="s">
        <v>282</v>
      </c>
      <c r="H40" s="336" t="s">
        <v>282</v>
      </c>
      <c r="I40" s="336" t="s">
        <v>330</v>
      </c>
      <c r="J40" s="336" t="s">
        <v>142</v>
      </c>
      <c r="K40" s="336" t="s">
        <v>142</v>
      </c>
      <c r="L40" s="336" t="s">
        <v>282</v>
      </c>
      <c r="M40" s="336" t="s">
        <v>282</v>
      </c>
      <c r="N40" s="336" t="s">
        <v>282</v>
      </c>
      <c r="O40" s="336" t="s">
        <v>282</v>
      </c>
      <c r="P40" s="336" t="s">
        <v>282</v>
      </c>
      <c r="Q40" s="336" t="s">
        <v>282</v>
      </c>
    </row>
    <row r="41" spans="1:17" s="278" customFormat="1" ht="17.25" customHeight="1">
      <c r="A41" s="458"/>
      <c r="B41" s="338" t="s">
        <v>359</v>
      </c>
      <c r="C41" s="299" t="s">
        <v>330</v>
      </c>
      <c r="D41" s="299" t="s">
        <v>142</v>
      </c>
      <c r="E41" s="299" t="s">
        <v>142</v>
      </c>
      <c r="F41" s="299" t="s">
        <v>282</v>
      </c>
      <c r="G41" s="299" t="s">
        <v>282</v>
      </c>
      <c r="H41" s="299" t="s">
        <v>282</v>
      </c>
      <c r="I41" s="299" t="s">
        <v>330</v>
      </c>
      <c r="J41" s="299" t="s">
        <v>142</v>
      </c>
      <c r="K41" s="299" t="s">
        <v>142</v>
      </c>
      <c r="L41" s="299" t="s">
        <v>282</v>
      </c>
      <c r="M41" s="299" t="s">
        <v>282</v>
      </c>
      <c r="N41" s="299" t="s">
        <v>282</v>
      </c>
      <c r="O41" s="299" t="s">
        <v>282</v>
      </c>
      <c r="P41" s="299" t="s">
        <v>282</v>
      </c>
      <c r="Q41" s="299" t="s">
        <v>282</v>
      </c>
    </row>
    <row r="42" spans="1:17" s="278" customFormat="1" ht="17.25" customHeight="1">
      <c r="A42" s="451" t="s">
        <v>339</v>
      </c>
      <c r="B42" s="335" t="s">
        <v>360</v>
      </c>
      <c r="C42" s="306" t="s">
        <v>330</v>
      </c>
      <c r="D42" s="306" t="s">
        <v>142</v>
      </c>
      <c r="E42" s="306" t="s">
        <v>142</v>
      </c>
      <c r="F42" s="306" t="s">
        <v>282</v>
      </c>
      <c r="G42" s="306" t="s">
        <v>282</v>
      </c>
      <c r="H42" s="306" t="s">
        <v>282</v>
      </c>
      <c r="I42" s="306" t="s">
        <v>330</v>
      </c>
      <c r="J42" s="306" t="s">
        <v>142</v>
      </c>
      <c r="K42" s="306" t="s">
        <v>142</v>
      </c>
      <c r="L42" s="306" t="s">
        <v>282</v>
      </c>
      <c r="M42" s="306" t="s">
        <v>282</v>
      </c>
      <c r="N42" s="306" t="s">
        <v>282</v>
      </c>
      <c r="O42" s="306" t="s">
        <v>282</v>
      </c>
      <c r="P42" s="306" t="s">
        <v>282</v>
      </c>
      <c r="Q42" s="306" t="s">
        <v>282</v>
      </c>
    </row>
    <row r="43" spans="1:17" s="278" customFormat="1" ht="17.25" customHeight="1">
      <c r="A43" s="452"/>
      <c r="B43" s="338" t="s">
        <v>361</v>
      </c>
      <c r="C43" s="299" t="s">
        <v>330</v>
      </c>
      <c r="D43" s="299" t="s">
        <v>142</v>
      </c>
      <c r="E43" s="299" t="s">
        <v>142</v>
      </c>
      <c r="F43" s="299" t="s">
        <v>282</v>
      </c>
      <c r="G43" s="299" t="s">
        <v>282</v>
      </c>
      <c r="H43" s="299" t="s">
        <v>282</v>
      </c>
      <c r="I43" s="299" t="s">
        <v>330</v>
      </c>
      <c r="J43" s="299" t="s">
        <v>142</v>
      </c>
      <c r="K43" s="299" t="s">
        <v>142</v>
      </c>
      <c r="L43" s="299" t="s">
        <v>282</v>
      </c>
      <c r="M43" s="299" t="s">
        <v>282</v>
      </c>
      <c r="N43" s="299" t="s">
        <v>282</v>
      </c>
      <c r="O43" s="299" t="s">
        <v>282</v>
      </c>
      <c r="P43" s="299" t="s">
        <v>282</v>
      </c>
      <c r="Q43" s="299" t="s">
        <v>282</v>
      </c>
    </row>
    <row r="44" spans="1:17" s="1" customFormat="1" ht="20.25" customHeight="1">
      <c r="A44" s="21" t="s">
        <v>376</v>
      </c>
      <c r="B44" s="342"/>
      <c r="E44" s="252"/>
      <c r="H44" s="252"/>
      <c r="K44" s="252"/>
      <c r="N44" s="252"/>
      <c r="Q44" s="252" t="s">
        <v>292</v>
      </c>
    </row>
    <row r="45" spans="1:17" ht="17.25" customHeight="1"/>
    <row r="46" spans="1:17" ht="30" customHeight="1">
      <c r="A46" s="386" t="s">
        <v>342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</row>
    <row r="47" spans="1:17" ht="30" customHeight="1"/>
    <row r="48" spans="1:17" ht="26.25" customHeight="1">
      <c r="A48" s="429" t="s">
        <v>362</v>
      </c>
      <c r="B48" s="429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</row>
    <row r="49" spans="1:18" s="278" customFormat="1" ht="24.75" customHeight="1">
      <c r="A49" s="436" t="s">
        <v>265</v>
      </c>
      <c r="B49" s="459" t="s">
        <v>295</v>
      </c>
      <c r="C49" s="430" t="s">
        <v>266</v>
      </c>
      <c r="D49" s="431"/>
      <c r="E49" s="431"/>
      <c r="F49" s="430" t="s">
        <v>267</v>
      </c>
      <c r="G49" s="431"/>
      <c r="H49" s="454"/>
      <c r="I49" s="430" t="s">
        <v>268</v>
      </c>
      <c r="J49" s="431"/>
      <c r="K49" s="431"/>
      <c r="L49" s="430" t="s">
        <v>269</v>
      </c>
      <c r="M49" s="431"/>
      <c r="N49" s="454"/>
      <c r="O49" s="430" t="s">
        <v>297</v>
      </c>
      <c r="P49" s="431"/>
      <c r="Q49" s="431"/>
      <c r="R49" s="300"/>
    </row>
    <row r="50" spans="1:18" s="278" customFormat="1" ht="24.75" customHeight="1">
      <c r="A50" s="437"/>
      <c r="B50" s="460"/>
      <c r="C50" s="282" t="s">
        <v>271</v>
      </c>
      <c r="D50" s="282" t="s">
        <v>272</v>
      </c>
      <c r="E50" s="282" t="s">
        <v>298</v>
      </c>
      <c r="F50" s="282" t="s">
        <v>271</v>
      </c>
      <c r="G50" s="282" t="s">
        <v>272</v>
      </c>
      <c r="H50" s="282" t="s">
        <v>298</v>
      </c>
      <c r="I50" s="282" t="s">
        <v>271</v>
      </c>
      <c r="J50" s="282" t="s">
        <v>272</v>
      </c>
      <c r="K50" s="282" t="s">
        <v>298</v>
      </c>
      <c r="L50" s="282" t="s">
        <v>271</v>
      </c>
      <c r="M50" s="282" t="s">
        <v>272</v>
      </c>
      <c r="N50" s="282" t="s">
        <v>298</v>
      </c>
      <c r="O50" s="282" t="s">
        <v>271</v>
      </c>
      <c r="P50" s="282" t="s">
        <v>272</v>
      </c>
      <c r="Q50" s="282" t="s">
        <v>298</v>
      </c>
    </row>
    <row r="51" spans="1:18" s="278" customFormat="1" ht="17.25" customHeight="1">
      <c r="A51" s="436" t="s">
        <v>2</v>
      </c>
      <c r="B51" s="455"/>
      <c r="C51" s="283" t="s">
        <v>273</v>
      </c>
      <c r="D51" s="283" t="s">
        <v>274</v>
      </c>
      <c r="E51" s="283" t="s">
        <v>274</v>
      </c>
      <c r="F51" s="283" t="s">
        <v>273</v>
      </c>
      <c r="G51" s="283" t="s">
        <v>274</v>
      </c>
      <c r="H51" s="283" t="s">
        <v>274</v>
      </c>
      <c r="I51" s="283" t="s">
        <v>273</v>
      </c>
      <c r="J51" s="283" t="s">
        <v>274</v>
      </c>
      <c r="K51" s="283" t="s">
        <v>274</v>
      </c>
      <c r="L51" s="283" t="s">
        <v>273</v>
      </c>
      <c r="M51" s="283" t="s">
        <v>274</v>
      </c>
      <c r="N51" s="283" t="s">
        <v>274</v>
      </c>
      <c r="O51" s="283" t="s">
        <v>273</v>
      </c>
      <c r="P51" s="283" t="s">
        <v>274</v>
      </c>
      <c r="Q51" s="283" t="s">
        <v>274</v>
      </c>
    </row>
    <row r="52" spans="1:18" s="278" customFormat="1" ht="30.75" customHeight="1">
      <c r="A52" s="456"/>
      <c r="B52" s="457"/>
      <c r="C52" s="299">
        <v>6</v>
      </c>
      <c r="D52" s="299">
        <v>16938</v>
      </c>
      <c r="E52" s="299">
        <v>12797</v>
      </c>
      <c r="F52" s="299">
        <v>11</v>
      </c>
      <c r="G52" s="299">
        <v>22469</v>
      </c>
      <c r="H52" s="299">
        <v>14247</v>
      </c>
      <c r="I52" s="299" t="s">
        <v>282</v>
      </c>
      <c r="J52" s="299" t="s">
        <v>282</v>
      </c>
      <c r="K52" s="299" t="s">
        <v>282</v>
      </c>
      <c r="L52" s="299" t="s">
        <v>330</v>
      </c>
      <c r="M52" s="299" t="s">
        <v>142</v>
      </c>
      <c r="N52" s="299" t="s">
        <v>142</v>
      </c>
      <c r="O52" s="299" t="s">
        <v>142</v>
      </c>
      <c r="P52" s="299" t="s">
        <v>142</v>
      </c>
      <c r="Q52" s="299" t="s">
        <v>142</v>
      </c>
    </row>
    <row r="53" spans="1:18" s="278" customFormat="1" ht="30.75" customHeight="1">
      <c r="A53" s="333" t="s">
        <v>316</v>
      </c>
      <c r="B53" s="334" t="s">
        <v>363</v>
      </c>
      <c r="C53" s="341">
        <v>3</v>
      </c>
      <c r="D53" s="341">
        <v>4947</v>
      </c>
      <c r="E53" s="341">
        <v>4122</v>
      </c>
      <c r="F53" s="341">
        <v>8</v>
      </c>
      <c r="G53" s="341">
        <v>17744</v>
      </c>
      <c r="H53" s="341">
        <v>11813</v>
      </c>
      <c r="I53" s="341" t="s">
        <v>330</v>
      </c>
      <c r="J53" s="341" t="s">
        <v>142</v>
      </c>
      <c r="K53" s="341" t="s">
        <v>142</v>
      </c>
      <c r="L53" s="341" t="s">
        <v>330</v>
      </c>
      <c r="M53" s="341" t="s">
        <v>142</v>
      </c>
      <c r="N53" s="341" t="s">
        <v>142</v>
      </c>
      <c r="O53" s="341" t="s">
        <v>142</v>
      </c>
      <c r="P53" s="341" t="s">
        <v>142</v>
      </c>
      <c r="Q53" s="341" t="s">
        <v>142</v>
      </c>
    </row>
    <row r="54" spans="1:18" s="278" customFormat="1" ht="30.75" customHeight="1">
      <c r="A54" s="451" t="s">
        <v>317</v>
      </c>
      <c r="B54" s="335" t="s">
        <v>364</v>
      </c>
      <c r="C54" s="306">
        <v>1</v>
      </c>
      <c r="D54" s="306">
        <v>2550</v>
      </c>
      <c r="E54" s="306">
        <v>838</v>
      </c>
      <c r="F54" s="306">
        <v>1</v>
      </c>
      <c r="G54" s="306">
        <v>2501</v>
      </c>
      <c r="H54" s="306">
        <v>1750</v>
      </c>
      <c r="I54" s="306" t="s">
        <v>330</v>
      </c>
      <c r="J54" s="306" t="s">
        <v>142</v>
      </c>
      <c r="K54" s="306" t="s">
        <v>142</v>
      </c>
      <c r="L54" s="306" t="s">
        <v>330</v>
      </c>
      <c r="M54" s="306" t="s">
        <v>142</v>
      </c>
      <c r="N54" s="306" t="s">
        <v>142</v>
      </c>
      <c r="O54" s="306" t="s">
        <v>142</v>
      </c>
      <c r="P54" s="306" t="s">
        <v>142</v>
      </c>
      <c r="Q54" s="306" t="s">
        <v>142</v>
      </c>
    </row>
    <row r="55" spans="1:18" s="278" customFormat="1" ht="30.75" customHeight="1">
      <c r="A55" s="453"/>
      <c r="B55" s="343" t="s">
        <v>365</v>
      </c>
      <c r="C55" s="336" t="s">
        <v>330</v>
      </c>
      <c r="D55" s="336" t="s">
        <v>142</v>
      </c>
      <c r="E55" s="336" t="s">
        <v>142</v>
      </c>
      <c r="F55" s="336" t="s">
        <v>282</v>
      </c>
      <c r="G55" s="336" t="s">
        <v>282</v>
      </c>
      <c r="H55" s="336" t="s">
        <v>282</v>
      </c>
      <c r="I55" s="336" t="s">
        <v>330</v>
      </c>
      <c r="J55" s="336" t="s">
        <v>142</v>
      </c>
      <c r="K55" s="336" t="s">
        <v>142</v>
      </c>
      <c r="L55" s="336" t="s">
        <v>330</v>
      </c>
      <c r="M55" s="336" t="s">
        <v>142</v>
      </c>
      <c r="N55" s="336" t="s">
        <v>142</v>
      </c>
      <c r="O55" s="336" t="s">
        <v>142</v>
      </c>
      <c r="P55" s="336" t="s">
        <v>142</v>
      </c>
      <c r="Q55" s="336" t="s">
        <v>142</v>
      </c>
    </row>
    <row r="56" spans="1:18" s="278" customFormat="1" ht="30.75" customHeight="1">
      <c r="A56" s="453"/>
      <c r="B56" s="343" t="s">
        <v>366</v>
      </c>
      <c r="C56" s="336">
        <v>1</v>
      </c>
      <c r="D56" s="336">
        <v>3255</v>
      </c>
      <c r="E56" s="336">
        <v>2234</v>
      </c>
      <c r="F56" s="336">
        <v>2</v>
      </c>
      <c r="G56" s="336">
        <v>2224</v>
      </c>
      <c r="H56" s="336">
        <v>684</v>
      </c>
      <c r="I56" s="336" t="s">
        <v>330</v>
      </c>
      <c r="J56" s="336" t="s">
        <v>142</v>
      </c>
      <c r="K56" s="336" t="s">
        <v>142</v>
      </c>
      <c r="L56" s="336" t="s">
        <v>330</v>
      </c>
      <c r="M56" s="336" t="s">
        <v>142</v>
      </c>
      <c r="N56" s="336" t="s">
        <v>142</v>
      </c>
      <c r="O56" s="336" t="s">
        <v>142</v>
      </c>
      <c r="P56" s="336" t="s">
        <v>142</v>
      </c>
      <c r="Q56" s="336" t="s">
        <v>142</v>
      </c>
    </row>
    <row r="57" spans="1:18" s="278" customFormat="1" ht="30.75" customHeight="1">
      <c r="A57" s="453"/>
      <c r="B57" s="343" t="s">
        <v>377</v>
      </c>
      <c r="C57" s="336" t="s">
        <v>330</v>
      </c>
      <c r="D57" s="336" t="s">
        <v>142</v>
      </c>
      <c r="E57" s="336" t="s">
        <v>142</v>
      </c>
      <c r="F57" s="336" t="s">
        <v>282</v>
      </c>
      <c r="G57" s="336" t="s">
        <v>282</v>
      </c>
      <c r="H57" s="336" t="s">
        <v>282</v>
      </c>
      <c r="I57" s="336" t="s">
        <v>330</v>
      </c>
      <c r="J57" s="336" t="s">
        <v>142</v>
      </c>
      <c r="K57" s="336" t="s">
        <v>142</v>
      </c>
      <c r="L57" s="336" t="s">
        <v>330</v>
      </c>
      <c r="M57" s="336" t="s">
        <v>142</v>
      </c>
      <c r="N57" s="336" t="s">
        <v>142</v>
      </c>
      <c r="O57" s="336" t="s">
        <v>142</v>
      </c>
      <c r="P57" s="336" t="s">
        <v>142</v>
      </c>
      <c r="Q57" s="336" t="s">
        <v>142</v>
      </c>
    </row>
    <row r="58" spans="1:18" s="278" customFormat="1" ht="30.75" customHeight="1">
      <c r="A58" s="453"/>
      <c r="B58" s="343" t="s">
        <v>367</v>
      </c>
      <c r="C58" s="336" t="s">
        <v>330</v>
      </c>
      <c r="D58" s="336" t="s">
        <v>142</v>
      </c>
      <c r="E58" s="336" t="s">
        <v>142</v>
      </c>
      <c r="F58" s="336" t="s">
        <v>282</v>
      </c>
      <c r="G58" s="336" t="s">
        <v>282</v>
      </c>
      <c r="H58" s="336" t="s">
        <v>282</v>
      </c>
      <c r="I58" s="336" t="s">
        <v>330</v>
      </c>
      <c r="J58" s="336" t="s">
        <v>142</v>
      </c>
      <c r="K58" s="336" t="s">
        <v>142</v>
      </c>
      <c r="L58" s="336" t="s">
        <v>330</v>
      </c>
      <c r="M58" s="336" t="s">
        <v>142</v>
      </c>
      <c r="N58" s="336" t="s">
        <v>142</v>
      </c>
      <c r="O58" s="336" t="s">
        <v>142</v>
      </c>
      <c r="P58" s="336" t="s">
        <v>142</v>
      </c>
      <c r="Q58" s="336" t="s">
        <v>142</v>
      </c>
    </row>
    <row r="59" spans="1:18" s="278" customFormat="1" ht="30.75" customHeight="1">
      <c r="A59" s="453"/>
      <c r="B59" s="343" t="s">
        <v>368</v>
      </c>
      <c r="C59" s="336" t="s">
        <v>330</v>
      </c>
      <c r="D59" s="336" t="s">
        <v>142</v>
      </c>
      <c r="E59" s="336" t="s">
        <v>142</v>
      </c>
      <c r="F59" s="336" t="s">
        <v>282</v>
      </c>
      <c r="G59" s="336" t="s">
        <v>282</v>
      </c>
      <c r="H59" s="336" t="s">
        <v>282</v>
      </c>
      <c r="I59" s="336" t="s">
        <v>330</v>
      </c>
      <c r="J59" s="336" t="s">
        <v>142</v>
      </c>
      <c r="K59" s="336" t="s">
        <v>142</v>
      </c>
      <c r="L59" s="336" t="s">
        <v>330</v>
      </c>
      <c r="M59" s="336" t="s">
        <v>142</v>
      </c>
      <c r="N59" s="336" t="s">
        <v>142</v>
      </c>
      <c r="O59" s="336" t="s">
        <v>142</v>
      </c>
      <c r="P59" s="336" t="s">
        <v>142</v>
      </c>
      <c r="Q59" s="336" t="s">
        <v>142</v>
      </c>
    </row>
    <row r="60" spans="1:18" s="278" customFormat="1" ht="30.75" customHeight="1">
      <c r="A60" s="458"/>
      <c r="B60" s="338" t="s">
        <v>369</v>
      </c>
      <c r="C60" s="299">
        <v>1</v>
      </c>
      <c r="D60" s="299">
        <v>6186</v>
      </c>
      <c r="E60" s="299">
        <v>5603</v>
      </c>
      <c r="F60" s="299" t="s">
        <v>282</v>
      </c>
      <c r="G60" s="299" t="s">
        <v>282</v>
      </c>
      <c r="H60" s="299" t="s">
        <v>282</v>
      </c>
      <c r="I60" s="299" t="s">
        <v>330</v>
      </c>
      <c r="J60" s="299" t="s">
        <v>142</v>
      </c>
      <c r="K60" s="299" t="s">
        <v>142</v>
      </c>
      <c r="L60" s="299" t="s">
        <v>330</v>
      </c>
      <c r="M60" s="299" t="s">
        <v>142</v>
      </c>
      <c r="N60" s="299" t="s">
        <v>142</v>
      </c>
      <c r="O60" s="299" t="s">
        <v>142</v>
      </c>
      <c r="P60" s="299" t="s">
        <v>142</v>
      </c>
      <c r="Q60" s="299" t="s">
        <v>142</v>
      </c>
    </row>
    <row r="61" spans="1:18" s="1" customFormat="1" ht="20.25" customHeight="1">
      <c r="A61" s="21" t="s">
        <v>341</v>
      </c>
      <c r="B61" s="342"/>
      <c r="E61" s="252"/>
      <c r="H61" s="252"/>
      <c r="K61" s="252"/>
      <c r="N61" s="252"/>
      <c r="Q61" s="252" t="s">
        <v>292</v>
      </c>
    </row>
    <row r="62" spans="1:18" ht="17.25" customHeight="1"/>
    <row r="75" s="21" customFormat="1" ht="17.25" customHeight="1"/>
  </sheetData>
  <sheetProtection selectLockedCells="1"/>
  <mergeCells count="38">
    <mergeCell ref="I22:K22"/>
    <mergeCell ref="L22:N22"/>
    <mergeCell ref="O22:Q22"/>
    <mergeCell ref="A4:A5"/>
    <mergeCell ref="B4:B5"/>
    <mergeCell ref="C4:E4"/>
    <mergeCell ref="F4:H4"/>
    <mergeCell ref="A10:A11"/>
    <mergeCell ref="A12:A13"/>
    <mergeCell ref="A22:A23"/>
    <mergeCell ref="C22:E22"/>
    <mergeCell ref="F22:H22"/>
    <mergeCell ref="L49:N49"/>
    <mergeCell ref="O49:Q49"/>
    <mergeCell ref="A51:B52"/>
    <mergeCell ref="A54:A60"/>
    <mergeCell ref="A48:Q48"/>
    <mergeCell ref="A49:A50"/>
    <mergeCell ref="B49:B50"/>
    <mergeCell ref="C49:E49"/>
    <mergeCell ref="F49:H49"/>
    <mergeCell ref="I49:K49"/>
    <mergeCell ref="A1:Q1"/>
    <mergeCell ref="A3:Q3"/>
    <mergeCell ref="A19:Q19"/>
    <mergeCell ref="A21:Q21"/>
    <mergeCell ref="A46:Q46"/>
    <mergeCell ref="A42:A43"/>
    <mergeCell ref="A35:A37"/>
    <mergeCell ref="I4:K4"/>
    <mergeCell ref="A24:B25"/>
    <mergeCell ref="A26:A29"/>
    <mergeCell ref="A30:A31"/>
    <mergeCell ref="A32:A34"/>
    <mergeCell ref="L4:N4"/>
    <mergeCell ref="A38:A41"/>
    <mergeCell ref="O4:Q4"/>
    <mergeCell ref="A6:B7"/>
  </mergeCells>
  <phoneticPr fontId="7"/>
  <printOptions horizontalCentered="1" gridLinesSet="0"/>
  <pageMargins left="0.19685039370078741" right="0.19685039370078741" top="0.78740157480314965" bottom="0.39370078740157483" header="0.31496062992125984" footer="0.19685039370078741"/>
  <pageSetup paperSize="9" scale="85" firstPageNumber="90" fitToHeight="0" orientation="landscape" cellComments="asDisplayed" useFirstPageNumber="1" r:id="rId1"/>
  <headerFooter alignWithMargins="0">
    <oddHeader>&amp;R&amp;"ＭＳ ゴシック,標準"&amp;11 5. 農林水産業</oddHeader>
  </headerFooter>
  <rowBreaks count="2" manualBreakCount="2">
    <brk id="18" max="16383" man="1"/>
    <brk id="4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sqref="A1:J1"/>
    </sheetView>
  </sheetViews>
  <sheetFormatPr defaultColWidth="10.625" defaultRowHeight="14.25"/>
  <cols>
    <col min="1" max="1" width="17.375" style="21" customWidth="1"/>
    <col min="2" max="2" width="22.125" style="21" customWidth="1"/>
    <col min="3" max="5" width="8.5" style="21" customWidth="1"/>
    <col min="6" max="7" width="8.5" style="2" customWidth="1"/>
    <col min="8" max="9" width="8.5" style="21" customWidth="1"/>
    <col min="10" max="10" width="8.5" style="373" customWidth="1"/>
    <col min="11" max="16384" width="10.625" style="2"/>
  </cols>
  <sheetData>
    <row r="1" spans="1:10" ht="30" customHeight="1">
      <c r="A1" s="386" t="s">
        <v>378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0" ht="30" customHeight="1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s="5" customFormat="1" ht="20.100000000000001" customHeight="1">
      <c r="A3" s="10" t="s">
        <v>379</v>
      </c>
      <c r="B3" s="10"/>
      <c r="C3" s="10"/>
      <c r="D3" s="10"/>
      <c r="E3" s="10"/>
      <c r="H3" s="10"/>
      <c r="I3" s="10"/>
      <c r="J3" s="351"/>
    </row>
    <row r="4" spans="1:10" s="5" customFormat="1" ht="21.95" customHeight="1">
      <c r="A4" s="390" t="s">
        <v>380</v>
      </c>
      <c r="B4" s="466"/>
      <c r="C4" s="78" t="s">
        <v>381</v>
      </c>
      <c r="D4" s="78" t="s">
        <v>382</v>
      </c>
      <c r="E4" s="78" t="s">
        <v>383</v>
      </c>
      <c r="F4" s="78" t="s">
        <v>384</v>
      </c>
      <c r="G4" s="78" t="s">
        <v>385</v>
      </c>
      <c r="H4" s="78" t="s">
        <v>185</v>
      </c>
      <c r="I4" s="78" t="s">
        <v>386</v>
      </c>
      <c r="J4" s="352" t="s">
        <v>387</v>
      </c>
    </row>
    <row r="5" spans="1:10" s="5" customFormat="1" ht="21.95" customHeight="1">
      <c r="A5" s="467"/>
      <c r="B5" s="409"/>
      <c r="C5" s="468" t="s">
        <v>388</v>
      </c>
      <c r="D5" s="469"/>
      <c r="E5" s="469"/>
      <c r="F5" s="469"/>
      <c r="G5" s="470"/>
      <c r="H5" s="468" t="s">
        <v>389</v>
      </c>
      <c r="I5" s="469"/>
      <c r="J5" s="469"/>
    </row>
    <row r="6" spans="1:10" s="5" customFormat="1" ht="21.95" customHeight="1">
      <c r="A6" s="391" t="s">
        <v>390</v>
      </c>
      <c r="B6" s="353" t="s">
        <v>391</v>
      </c>
      <c r="C6" s="354">
        <v>613.9</v>
      </c>
      <c r="D6" s="354">
        <v>267.5</v>
      </c>
      <c r="E6" s="354">
        <v>394.4</v>
      </c>
      <c r="F6" s="354">
        <v>69.3</v>
      </c>
      <c r="G6" s="355">
        <v>318.8</v>
      </c>
      <c r="H6" s="356" t="s">
        <v>392</v>
      </c>
      <c r="I6" s="354">
        <v>408.9</v>
      </c>
      <c r="J6" s="354">
        <v>1109.9000000000001</v>
      </c>
    </row>
    <row r="7" spans="1:10" s="5" customFormat="1" ht="21.95" customHeight="1">
      <c r="A7" s="465"/>
      <c r="B7" s="357" t="s">
        <v>393</v>
      </c>
      <c r="C7" s="358" t="s">
        <v>392</v>
      </c>
      <c r="D7" s="358" t="s">
        <v>392</v>
      </c>
      <c r="E7" s="358" t="s">
        <v>392</v>
      </c>
      <c r="F7" s="358" t="s">
        <v>392</v>
      </c>
      <c r="G7" s="359" t="s">
        <v>392</v>
      </c>
      <c r="H7" s="358" t="s">
        <v>392</v>
      </c>
      <c r="I7" s="358" t="s">
        <v>392</v>
      </c>
      <c r="J7" s="358" t="s">
        <v>392</v>
      </c>
    </row>
    <row r="8" spans="1:10" s="5" customFormat="1" ht="21.95" customHeight="1">
      <c r="A8" s="465"/>
      <c r="B8" s="357" t="s">
        <v>394</v>
      </c>
      <c r="C8" s="358" t="s">
        <v>392</v>
      </c>
      <c r="D8" s="358" t="s">
        <v>392</v>
      </c>
      <c r="E8" s="358" t="s">
        <v>392</v>
      </c>
      <c r="F8" s="358" t="s">
        <v>392</v>
      </c>
      <c r="G8" s="359" t="s">
        <v>392</v>
      </c>
      <c r="H8" s="358">
        <v>60</v>
      </c>
      <c r="I8" s="358" t="s">
        <v>392</v>
      </c>
      <c r="J8" s="358" t="s">
        <v>392</v>
      </c>
    </row>
    <row r="9" spans="1:10" s="5" customFormat="1" ht="21.95" customHeight="1">
      <c r="A9" s="465"/>
      <c r="B9" s="357" t="s">
        <v>395</v>
      </c>
      <c r="C9" s="360">
        <v>34.200000000000003</v>
      </c>
      <c r="D9" s="358">
        <v>49.9</v>
      </c>
      <c r="E9" s="358" t="s">
        <v>392</v>
      </c>
      <c r="F9" s="360">
        <v>58</v>
      </c>
      <c r="G9" s="359" t="s">
        <v>392</v>
      </c>
      <c r="H9" s="358" t="s">
        <v>392</v>
      </c>
      <c r="I9" s="360">
        <v>10</v>
      </c>
      <c r="J9" s="360">
        <v>65</v>
      </c>
    </row>
    <row r="10" spans="1:10" s="5" customFormat="1" ht="21.95" customHeight="1">
      <c r="A10" s="465"/>
      <c r="B10" s="357" t="s">
        <v>396</v>
      </c>
      <c r="C10" s="360">
        <v>1108.7</v>
      </c>
      <c r="D10" s="360">
        <v>197.4</v>
      </c>
      <c r="E10" s="360">
        <v>957.7</v>
      </c>
      <c r="F10" s="360">
        <v>133.19999999999999</v>
      </c>
      <c r="G10" s="361">
        <v>557.1</v>
      </c>
      <c r="H10" s="358">
        <v>74.400000000000006</v>
      </c>
      <c r="I10" s="360">
        <v>290.5</v>
      </c>
      <c r="J10" s="360">
        <v>925.9</v>
      </c>
    </row>
    <row r="11" spans="1:10" s="5" customFormat="1" ht="21.95" customHeight="1">
      <c r="A11" s="409"/>
      <c r="B11" s="357" t="s">
        <v>397</v>
      </c>
      <c r="C11" s="363" t="s">
        <v>392</v>
      </c>
      <c r="D11" s="362">
        <v>127.1</v>
      </c>
      <c r="E11" s="363">
        <v>219.6</v>
      </c>
      <c r="F11" s="363">
        <v>135</v>
      </c>
      <c r="G11" s="364" t="s">
        <v>392</v>
      </c>
      <c r="H11" s="363" t="s">
        <v>392</v>
      </c>
      <c r="I11" s="363" t="s">
        <v>392</v>
      </c>
      <c r="J11" s="360">
        <v>130</v>
      </c>
    </row>
    <row r="12" spans="1:10" s="5" customFormat="1" ht="21.95" customHeight="1">
      <c r="A12" s="75"/>
      <c r="B12" s="353" t="s">
        <v>398</v>
      </c>
      <c r="C12" s="356" t="s">
        <v>392</v>
      </c>
      <c r="D12" s="356" t="s">
        <v>392</v>
      </c>
      <c r="E12" s="354" t="s">
        <v>392</v>
      </c>
      <c r="F12" s="356" t="s">
        <v>392</v>
      </c>
      <c r="G12" s="356" t="s">
        <v>392</v>
      </c>
      <c r="H12" s="358">
        <v>320</v>
      </c>
      <c r="I12" s="356" t="s">
        <v>392</v>
      </c>
      <c r="J12" s="354">
        <v>684.4</v>
      </c>
    </row>
    <row r="13" spans="1:10" s="5" customFormat="1" ht="21.95" customHeight="1">
      <c r="A13" s="76" t="s">
        <v>399</v>
      </c>
      <c r="B13" s="357" t="s">
        <v>400</v>
      </c>
      <c r="C13" s="358">
        <v>192</v>
      </c>
      <c r="D13" s="358">
        <v>128</v>
      </c>
      <c r="E13" s="358">
        <v>126</v>
      </c>
      <c r="F13" s="358" t="s">
        <v>392</v>
      </c>
      <c r="G13" s="358">
        <v>51</v>
      </c>
      <c r="H13" s="358" t="s">
        <v>392</v>
      </c>
      <c r="I13" s="358">
        <v>217.9</v>
      </c>
      <c r="J13" s="358" t="s">
        <v>392</v>
      </c>
    </row>
    <row r="14" spans="1:10" s="5" customFormat="1" ht="21.95" customHeight="1">
      <c r="A14" s="77"/>
      <c r="B14" s="365" t="s">
        <v>401</v>
      </c>
      <c r="C14" s="363">
        <v>226.1</v>
      </c>
      <c r="D14" s="363">
        <v>103.9</v>
      </c>
      <c r="E14" s="363">
        <v>190.8</v>
      </c>
      <c r="F14" s="363">
        <v>30.8</v>
      </c>
      <c r="G14" s="363">
        <v>111.7</v>
      </c>
      <c r="H14" s="363">
        <v>60.8</v>
      </c>
      <c r="I14" s="363">
        <v>125.1</v>
      </c>
      <c r="J14" s="363">
        <v>184</v>
      </c>
    </row>
    <row r="15" spans="1:10" s="5" customFormat="1" ht="21.95" customHeight="1">
      <c r="A15" s="75" t="s">
        <v>402</v>
      </c>
      <c r="B15" s="357" t="s">
        <v>403</v>
      </c>
      <c r="C15" s="368">
        <v>1</v>
      </c>
      <c r="D15" s="366" t="s">
        <v>392</v>
      </c>
      <c r="E15" s="366" t="s">
        <v>392</v>
      </c>
      <c r="F15" s="367" t="s">
        <v>392</v>
      </c>
      <c r="G15" s="367" t="s">
        <v>392</v>
      </c>
      <c r="H15" s="366" t="s">
        <v>392</v>
      </c>
      <c r="I15" s="368">
        <v>1</v>
      </c>
      <c r="J15" s="368">
        <v>1</v>
      </c>
    </row>
    <row r="16" spans="1:10" s="5" customFormat="1" ht="21.95" customHeight="1">
      <c r="A16" s="76" t="s">
        <v>404</v>
      </c>
      <c r="B16" s="357" t="s">
        <v>405</v>
      </c>
      <c r="C16" s="366">
        <v>18392</v>
      </c>
      <c r="D16" s="366">
        <v>8063</v>
      </c>
      <c r="E16" s="366">
        <v>9232</v>
      </c>
      <c r="F16" s="366">
        <v>3592</v>
      </c>
      <c r="G16" s="366">
        <v>1470</v>
      </c>
      <c r="H16" s="366">
        <v>6340</v>
      </c>
      <c r="I16" s="366">
        <v>9100</v>
      </c>
      <c r="J16" s="366">
        <v>54487</v>
      </c>
    </row>
    <row r="17" spans="1:10" s="5" customFormat="1" ht="21.95" customHeight="1">
      <c r="A17" s="76" t="s">
        <v>406</v>
      </c>
      <c r="B17" s="357" t="s">
        <v>407</v>
      </c>
      <c r="C17" s="358">
        <v>264</v>
      </c>
      <c r="D17" s="358">
        <v>29.1</v>
      </c>
      <c r="E17" s="358">
        <v>111.9</v>
      </c>
      <c r="F17" s="358">
        <v>170</v>
      </c>
      <c r="G17" s="358" t="s">
        <v>392</v>
      </c>
      <c r="H17" s="358">
        <v>93</v>
      </c>
      <c r="I17" s="358">
        <v>201.8</v>
      </c>
      <c r="J17" s="358">
        <v>1714.7</v>
      </c>
    </row>
    <row r="18" spans="1:10" s="5" customFormat="1" ht="21.95" customHeight="1">
      <c r="A18" s="77" t="s">
        <v>408</v>
      </c>
      <c r="B18" s="365" t="s">
        <v>409</v>
      </c>
      <c r="C18" s="369">
        <v>5836</v>
      </c>
      <c r="D18" s="369">
        <v>1369</v>
      </c>
      <c r="E18" s="369">
        <v>2425</v>
      </c>
      <c r="F18" s="369">
        <v>350</v>
      </c>
      <c r="G18" s="369">
        <v>707</v>
      </c>
      <c r="H18" s="369">
        <v>1904</v>
      </c>
      <c r="I18" s="369">
        <v>3076</v>
      </c>
      <c r="J18" s="369">
        <v>53826</v>
      </c>
    </row>
    <row r="19" spans="1:10" s="5" customFormat="1" ht="21.95" customHeight="1">
      <c r="A19" s="464" t="s">
        <v>410</v>
      </c>
      <c r="B19" s="370" t="s">
        <v>411</v>
      </c>
      <c r="C19" s="366" t="s">
        <v>392</v>
      </c>
      <c r="D19" s="366" t="s">
        <v>392</v>
      </c>
      <c r="E19" s="366" t="s">
        <v>392</v>
      </c>
      <c r="F19" s="366" t="s">
        <v>392</v>
      </c>
      <c r="G19" s="366" t="s">
        <v>392</v>
      </c>
      <c r="H19" s="366" t="s">
        <v>392</v>
      </c>
      <c r="I19" s="366">
        <v>1</v>
      </c>
      <c r="J19" s="366">
        <v>1</v>
      </c>
    </row>
    <row r="20" spans="1:10" s="5" customFormat="1" ht="21.95" customHeight="1">
      <c r="A20" s="465"/>
      <c r="B20" s="370" t="s">
        <v>412</v>
      </c>
      <c r="C20" s="366">
        <v>1</v>
      </c>
      <c r="D20" s="366" t="s">
        <v>392</v>
      </c>
      <c r="E20" s="366" t="s">
        <v>392</v>
      </c>
      <c r="F20" s="366" t="s">
        <v>392</v>
      </c>
      <c r="G20" s="366" t="s">
        <v>392</v>
      </c>
      <c r="H20" s="366">
        <v>1</v>
      </c>
      <c r="I20" s="366">
        <v>1</v>
      </c>
      <c r="J20" s="366">
        <v>3</v>
      </c>
    </row>
    <row r="21" spans="1:10" s="5" customFormat="1" ht="21.95" customHeight="1">
      <c r="A21" s="465"/>
      <c r="B21" s="370" t="s">
        <v>413</v>
      </c>
      <c r="C21" s="366">
        <v>1</v>
      </c>
      <c r="D21" s="366" t="s">
        <v>392</v>
      </c>
      <c r="E21" s="366" t="s">
        <v>392</v>
      </c>
      <c r="F21" s="366" t="s">
        <v>392</v>
      </c>
      <c r="G21" s="366" t="s">
        <v>392</v>
      </c>
      <c r="H21" s="366" t="s">
        <v>392</v>
      </c>
      <c r="I21" s="366">
        <v>1</v>
      </c>
      <c r="J21" s="366" t="s">
        <v>392</v>
      </c>
    </row>
    <row r="22" spans="1:10" s="5" customFormat="1" ht="21.95" customHeight="1">
      <c r="A22" s="465"/>
      <c r="B22" s="370" t="s">
        <v>414</v>
      </c>
      <c r="C22" s="366">
        <v>1</v>
      </c>
      <c r="D22" s="366" t="s">
        <v>392</v>
      </c>
      <c r="E22" s="366" t="s">
        <v>392</v>
      </c>
      <c r="F22" s="366" t="s">
        <v>392</v>
      </c>
      <c r="G22" s="366" t="s">
        <v>392</v>
      </c>
      <c r="H22" s="366">
        <v>1</v>
      </c>
      <c r="I22" s="366">
        <v>1</v>
      </c>
      <c r="J22" s="366">
        <v>3</v>
      </c>
    </row>
    <row r="23" spans="1:10" s="5" customFormat="1" ht="21.95" customHeight="1">
      <c r="A23" s="409"/>
      <c r="B23" s="95" t="s">
        <v>415</v>
      </c>
      <c r="C23" s="369">
        <v>1</v>
      </c>
      <c r="D23" s="371">
        <v>1</v>
      </c>
      <c r="E23" s="369">
        <v>2</v>
      </c>
      <c r="F23" s="371" t="s">
        <v>392</v>
      </c>
      <c r="G23" s="371" t="s">
        <v>392</v>
      </c>
      <c r="H23" s="371" t="s">
        <v>392</v>
      </c>
      <c r="I23" s="369" t="s">
        <v>392</v>
      </c>
      <c r="J23" s="369">
        <v>4</v>
      </c>
    </row>
    <row r="24" spans="1:10" s="5" customFormat="1" ht="20.25" customHeight="1">
      <c r="A24" s="10" t="s">
        <v>416</v>
      </c>
      <c r="B24" s="10"/>
      <c r="C24" s="10"/>
      <c r="D24" s="10"/>
      <c r="E24" s="10"/>
      <c r="F24" s="9"/>
      <c r="G24" s="9"/>
      <c r="H24" s="10"/>
      <c r="I24" s="10"/>
      <c r="J24" s="372" t="s">
        <v>417</v>
      </c>
    </row>
    <row r="25" spans="1:10" ht="21.95" customHeight="1"/>
    <row r="26" spans="1:10" ht="21.95" customHeight="1"/>
    <row r="27" spans="1:10" ht="21.95" customHeight="1"/>
    <row r="28" spans="1:10" ht="21.95" customHeight="1"/>
    <row r="29" spans="1:10" ht="21.95" customHeight="1"/>
    <row r="30" spans="1:10" ht="21.95" customHeight="1"/>
    <row r="31" spans="1:10" ht="21.95" customHeight="1"/>
    <row r="32" spans="1:10" ht="21.95" customHeight="1"/>
  </sheetData>
  <mergeCells count="6">
    <mergeCell ref="A19:A23"/>
    <mergeCell ref="A1:J1"/>
    <mergeCell ref="A4:B5"/>
    <mergeCell ref="C5:G5"/>
    <mergeCell ref="H5:J5"/>
    <mergeCell ref="A6:A11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3" orientation="landscape" useFirstPageNumber="1" r:id="rId1"/>
  <headerFooter alignWithMargins="0">
    <oddHeader>&amp;R&amp;"ＭＳ ゴシック,標準"&amp;11 5. 農林水産業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workbookViewId="0">
      <selection sqref="A1:F1"/>
    </sheetView>
  </sheetViews>
  <sheetFormatPr defaultColWidth="10.625" defaultRowHeight="14.25"/>
  <cols>
    <col min="1" max="1" width="12.5" style="21" customWidth="1"/>
    <col min="2" max="6" width="11.25" style="2" customWidth="1"/>
    <col min="7" max="16384" width="10.625" style="2"/>
  </cols>
  <sheetData>
    <row r="1" spans="1:6" ht="30" customHeight="1">
      <c r="A1" s="386" t="s">
        <v>418</v>
      </c>
      <c r="B1" s="386"/>
      <c r="C1" s="386"/>
      <c r="D1" s="386"/>
      <c r="E1" s="386"/>
      <c r="F1" s="386"/>
    </row>
    <row r="2" spans="1:6" ht="30" customHeight="1">
      <c r="A2" s="3"/>
      <c r="B2" s="22"/>
      <c r="C2" s="22"/>
      <c r="D2" s="22"/>
      <c r="E2" s="22"/>
      <c r="F2" s="22"/>
    </row>
    <row r="3" spans="1:6" s="5" customFormat="1" ht="20.100000000000001" customHeight="1">
      <c r="A3" s="10"/>
      <c r="D3" s="135"/>
      <c r="E3" s="135"/>
      <c r="F3" s="135" t="s">
        <v>419</v>
      </c>
    </row>
    <row r="4" spans="1:6" s="5" customFormat="1" ht="21.95" customHeight="1">
      <c r="A4" s="79" t="s">
        <v>420</v>
      </c>
      <c r="B4" s="374" t="s">
        <v>421</v>
      </c>
      <c r="C4" s="374" t="s">
        <v>422</v>
      </c>
      <c r="D4" s="375" t="s">
        <v>423</v>
      </c>
      <c r="E4" s="375" t="s">
        <v>424</v>
      </c>
      <c r="F4" s="375" t="s">
        <v>246</v>
      </c>
    </row>
    <row r="5" spans="1:6" s="5" customFormat="1" ht="24" customHeight="1">
      <c r="A5" s="376" t="s">
        <v>2</v>
      </c>
      <c r="B5" s="377">
        <v>1906</v>
      </c>
      <c r="C5" s="377">
        <v>1907</v>
      </c>
      <c r="D5" s="378">
        <v>2114</v>
      </c>
      <c r="E5" s="378">
        <v>1420</v>
      </c>
      <c r="F5" s="378">
        <v>1473</v>
      </c>
    </row>
    <row r="6" spans="1:6" s="5" customFormat="1" ht="24" customHeight="1">
      <c r="A6" s="370" t="s">
        <v>425</v>
      </c>
      <c r="B6" s="84">
        <v>196</v>
      </c>
      <c r="C6" s="84">
        <v>404</v>
      </c>
      <c r="D6" s="86">
        <v>837</v>
      </c>
      <c r="E6" s="379">
        <v>277</v>
      </c>
      <c r="F6" s="86">
        <v>483</v>
      </c>
    </row>
    <row r="7" spans="1:6" s="5" customFormat="1" ht="24" customHeight="1">
      <c r="A7" s="370" t="s">
        <v>426</v>
      </c>
      <c r="B7" s="84">
        <v>108</v>
      </c>
      <c r="C7" s="84">
        <v>94</v>
      </c>
      <c r="D7" s="86">
        <v>43</v>
      </c>
      <c r="E7" s="379">
        <v>191</v>
      </c>
      <c r="F7" s="86">
        <v>152</v>
      </c>
    </row>
    <row r="8" spans="1:6" s="5" customFormat="1" ht="24" customHeight="1">
      <c r="A8" s="370" t="s">
        <v>427</v>
      </c>
      <c r="B8" s="84">
        <v>28</v>
      </c>
      <c r="C8" s="84">
        <v>30</v>
      </c>
      <c r="D8" s="86">
        <v>5</v>
      </c>
      <c r="E8" s="379">
        <v>28</v>
      </c>
      <c r="F8" s="86" t="s">
        <v>428</v>
      </c>
    </row>
    <row r="9" spans="1:6" s="5" customFormat="1" ht="24" customHeight="1">
      <c r="A9" s="370" t="s">
        <v>429</v>
      </c>
      <c r="B9" s="211">
        <v>37</v>
      </c>
      <c r="C9" s="211">
        <v>31</v>
      </c>
      <c r="D9" s="212">
        <v>55</v>
      </c>
      <c r="E9" s="380">
        <v>33</v>
      </c>
      <c r="F9" s="212">
        <v>19</v>
      </c>
    </row>
    <row r="10" spans="1:6" s="5" customFormat="1" ht="24" customHeight="1">
      <c r="A10" s="370" t="s">
        <v>430</v>
      </c>
      <c r="B10" s="84">
        <v>50</v>
      </c>
      <c r="C10" s="84">
        <v>53</v>
      </c>
      <c r="D10" s="86">
        <v>53</v>
      </c>
      <c r="E10" s="379">
        <v>55</v>
      </c>
      <c r="F10" s="86">
        <v>57</v>
      </c>
    </row>
    <row r="11" spans="1:6" s="5" customFormat="1" ht="24" customHeight="1">
      <c r="A11" s="370" t="s">
        <v>431</v>
      </c>
      <c r="B11" s="84">
        <v>20</v>
      </c>
      <c r="C11" s="84">
        <v>55</v>
      </c>
      <c r="D11" s="86">
        <v>95</v>
      </c>
      <c r="E11" s="379">
        <v>112</v>
      </c>
      <c r="F11" s="86">
        <v>101</v>
      </c>
    </row>
    <row r="12" spans="1:6" s="5" customFormat="1" ht="24" customHeight="1">
      <c r="A12" s="370" t="s">
        <v>432</v>
      </c>
      <c r="B12" s="84">
        <v>1235</v>
      </c>
      <c r="C12" s="84">
        <v>1028</v>
      </c>
      <c r="D12" s="86">
        <v>808</v>
      </c>
      <c r="E12" s="379">
        <v>408</v>
      </c>
      <c r="F12" s="86">
        <v>289</v>
      </c>
    </row>
    <row r="13" spans="1:6" s="5" customFormat="1" ht="24" customHeight="1">
      <c r="A13" s="370" t="s">
        <v>433</v>
      </c>
      <c r="B13" s="84">
        <v>13</v>
      </c>
      <c r="C13" s="84">
        <v>17</v>
      </c>
      <c r="D13" s="86">
        <v>10</v>
      </c>
      <c r="E13" s="379">
        <v>11</v>
      </c>
      <c r="F13" s="86" t="s">
        <v>428</v>
      </c>
    </row>
    <row r="14" spans="1:6" s="5" customFormat="1" ht="24" customHeight="1">
      <c r="A14" s="370" t="s">
        <v>434</v>
      </c>
      <c r="B14" s="84">
        <v>7</v>
      </c>
      <c r="C14" s="84">
        <v>8</v>
      </c>
      <c r="D14" s="86">
        <v>7</v>
      </c>
      <c r="E14" s="379">
        <v>11</v>
      </c>
      <c r="F14" s="86" t="s">
        <v>428</v>
      </c>
    </row>
    <row r="15" spans="1:6" s="5" customFormat="1" ht="24" customHeight="1">
      <c r="A15" s="370" t="s">
        <v>435</v>
      </c>
      <c r="B15" s="84">
        <v>0</v>
      </c>
      <c r="C15" s="84">
        <v>0</v>
      </c>
      <c r="D15" s="86">
        <v>0</v>
      </c>
      <c r="E15" s="379">
        <v>0</v>
      </c>
      <c r="F15" s="86">
        <v>0</v>
      </c>
    </row>
    <row r="16" spans="1:6" s="5" customFormat="1" ht="24" customHeight="1">
      <c r="A16" s="370" t="s">
        <v>436</v>
      </c>
      <c r="B16" s="84">
        <v>8</v>
      </c>
      <c r="C16" s="84">
        <v>5</v>
      </c>
      <c r="D16" s="86">
        <v>4</v>
      </c>
      <c r="E16" s="379">
        <v>3</v>
      </c>
      <c r="F16" s="86">
        <v>5</v>
      </c>
    </row>
    <row r="17" spans="1:6" s="5" customFormat="1" ht="24" customHeight="1">
      <c r="A17" s="370" t="s">
        <v>437</v>
      </c>
      <c r="B17" s="211">
        <v>10</v>
      </c>
      <c r="C17" s="211">
        <v>31</v>
      </c>
      <c r="D17" s="212">
        <v>6</v>
      </c>
      <c r="E17" s="380">
        <v>9</v>
      </c>
      <c r="F17" s="212">
        <v>3</v>
      </c>
    </row>
    <row r="18" spans="1:6" s="5" customFormat="1" ht="24" customHeight="1">
      <c r="A18" s="95" t="s">
        <v>438</v>
      </c>
      <c r="B18" s="381">
        <v>194</v>
      </c>
      <c r="C18" s="381">
        <v>151</v>
      </c>
      <c r="D18" s="114">
        <v>191</v>
      </c>
      <c r="E18" s="382">
        <v>282</v>
      </c>
      <c r="F18" s="114">
        <v>364</v>
      </c>
    </row>
    <row r="19" spans="1:6" s="5" customFormat="1" ht="20.25" customHeight="1">
      <c r="A19" s="10" t="s">
        <v>439</v>
      </c>
      <c r="E19" s="97"/>
      <c r="F19" s="97"/>
    </row>
    <row r="20" spans="1:6" ht="21.95" customHeight="1">
      <c r="A20" s="10"/>
      <c r="B20" s="5"/>
      <c r="C20" s="5"/>
      <c r="D20" s="5"/>
      <c r="E20" s="7"/>
      <c r="F20" s="97" t="s">
        <v>440</v>
      </c>
    </row>
    <row r="21" spans="1:6" ht="21.95" customHeight="1"/>
    <row r="22" spans="1:6" ht="21.95" customHeight="1"/>
    <row r="23" spans="1:6" ht="21.95" customHeight="1"/>
  </sheetData>
  <sheetProtection selectLockedCells="1"/>
  <mergeCells count="1">
    <mergeCell ref="A1:F1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94" orientation="portrait" useFirstPageNumber="1" r:id="rId1"/>
  <headerFooter alignWithMargins="0">
    <oddHeader>&amp;R&amp;"ＭＳ ゴシック,標準"&amp;11 5. 農林水産業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zoomScale="85" zoomScaleNormal="85" zoomScaleSheetLayoutView="85" workbookViewId="0">
      <selection sqref="A1:M1"/>
    </sheetView>
  </sheetViews>
  <sheetFormatPr defaultColWidth="10.625" defaultRowHeight="12"/>
  <cols>
    <col min="1" max="1" width="13.125" style="7" customWidth="1"/>
    <col min="2" max="15" width="8.625" style="5" customWidth="1"/>
    <col min="16" max="16384" width="10.625" style="5"/>
  </cols>
  <sheetData>
    <row r="1" spans="1:15" ht="30" customHeight="1">
      <c r="A1" s="386" t="s">
        <v>441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194"/>
      <c r="O1" s="194"/>
    </row>
    <row r="2" spans="1:15" ht="30" customHeight="1"/>
    <row r="3" spans="1:15" ht="20.100000000000001" customHeight="1"/>
    <row r="4" spans="1:15" ht="26.25" customHeight="1">
      <c r="A4" s="391" t="s">
        <v>442</v>
      </c>
      <c r="B4" s="396" t="s">
        <v>2</v>
      </c>
      <c r="C4" s="398"/>
      <c r="D4" s="396" t="s">
        <v>443</v>
      </c>
      <c r="E4" s="398"/>
      <c r="F4" s="396" t="s">
        <v>444</v>
      </c>
      <c r="G4" s="398"/>
      <c r="H4" s="396" t="s">
        <v>445</v>
      </c>
      <c r="I4" s="398"/>
      <c r="J4" s="396" t="s">
        <v>446</v>
      </c>
      <c r="K4" s="398"/>
      <c r="L4" s="396" t="s">
        <v>447</v>
      </c>
      <c r="M4" s="397"/>
      <c r="N4" s="10"/>
      <c r="O4" s="10"/>
    </row>
    <row r="5" spans="1:15" ht="26.25" customHeight="1">
      <c r="A5" s="393"/>
      <c r="B5" s="78" t="s">
        <v>448</v>
      </c>
      <c r="C5" s="78" t="s">
        <v>449</v>
      </c>
      <c r="D5" s="78" t="s">
        <v>448</v>
      </c>
      <c r="E5" s="78" t="s">
        <v>449</v>
      </c>
      <c r="F5" s="78" t="s">
        <v>448</v>
      </c>
      <c r="G5" s="78" t="s">
        <v>449</v>
      </c>
      <c r="H5" s="78" t="s">
        <v>448</v>
      </c>
      <c r="I5" s="78" t="s">
        <v>449</v>
      </c>
      <c r="J5" s="78" t="s">
        <v>448</v>
      </c>
      <c r="K5" s="78" t="s">
        <v>449</v>
      </c>
      <c r="L5" s="78" t="s">
        <v>448</v>
      </c>
      <c r="M5" s="78" t="s">
        <v>449</v>
      </c>
      <c r="N5" s="10"/>
      <c r="O5" s="10"/>
    </row>
    <row r="6" spans="1:15" ht="29.25" customHeight="1">
      <c r="A6" s="383" t="s">
        <v>450</v>
      </c>
      <c r="B6" s="156">
        <v>326</v>
      </c>
      <c r="C6" s="101">
        <v>786</v>
      </c>
      <c r="D6" s="157">
        <v>190</v>
      </c>
      <c r="E6" s="157">
        <v>101</v>
      </c>
      <c r="F6" s="157">
        <v>53</v>
      </c>
      <c r="G6" s="157">
        <v>90</v>
      </c>
      <c r="H6" s="157">
        <v>48</v>
      </c>
      <c r="I6" s="157">
        <v>194</v>
      </c>
      <c r="J6" s="157">
        <v>20</v>
      </c>
      <c r="K6" s="157">
        <v>147</v>
      </c>
      <c r="L6" s="157">
        <v>15</v>
      </c>
      <c r="M6" s="157">
        <v>254</v>
      </c>
      <c r="N6" s="10"/>
      <c r="O6" s="10"/>
    </row>
    <row r="7" spans="1:15" ht="29.25" customHeight="1">
      <c r="A7" s="383" t="s">
        <v>451</v>
      </c>
      <c r="B7" s="156">
        <v>295</v>
      </c>
      <c r="C7" s="101">
        <v>701</v>
      </c>
      <c r="D7" s="157">
        <v>173</v>
      </c>
      <c r="E7" s="157">
        <v>92</v>
      </c>
      <c r="F7" s="157">
        <v>47</v>
      </c>
      <c r="G7" s="157">
        <v>76</v>
      </c>
      <c r="H7" s="157">
        <v>44</v>
      </c>
      <c r="I7" s="157">
        <v>184</v>
      </c>
      <c r="J7" s="157">
        <v>18</v>
      </c>
      <c r="K7" s="157">
        <v>133</v>
      </c>
      <c r="L7" s="157">
        <v>13</v>
      </c>
      <c r="M7" s="157">
        <v>216</v>
      </c>
      <c r="N7" s="10"/>
      <c r="O7" s="10"/>
    </row>
    <row r="8" spans="1:15" ht="29.25" customHeight="1">
      <c r="A8" s="383" t="s">
        <v>452</v>
      </c>
      <c r="B8" s="156">
        <v>289</v>
      </c>
      <c r="C8" s="101">
        <v>692</v>
      </c>
      <c r="D8" s="157">
        <v>170</v>
      </c>
      <c r="E8" s="157">
        <v>91</v>
      </c>
      <c r="F8" s="157">
        <v>44</v>
      </c>
      <c r="G8" s="157">
        <v>69</v>
      </c>
      <c r="H8" s="157">
        <v>44</v>
      </c>
      <c r="I8" s="157">
        <v>184</v>
      </c>
      <c r="J8" s="157">
        <v>18</v>
      </c>
      <c r="K8" s="157">
        <v>132</v>
      </c>
      <c r="L8" s="157">
        <v>13</v>
      </c>
      <c r="M8" s="157">
        <v>216</v>
      </c>
      <c r="N8" s="10"/>
      <c r="O8" s="10"/>
    </row>
    <row r="9" spans="1:15" ht="29.25" customHeight="1">
      <c r="A9" s="383" t="s">
        <v>453</v>
      </c>
      <c r="B9" s="156">
        <v>279</v>
      </c>
      <c r="C9" s="156">
        <v>686</v>
      </c>
      <c r="D9" s="106">
        <v>162</v>
      </c>
      <c r="E9" s="106">
        <v>84</v>
      </c>
      <c r="F9" s="106">
        <v>41</v>
      </c>
      <c r="G9" s="106">
        <v>63</v>
      </c>
      <c r="H9" s="106">
        <v>45</v>
      </c>
      <c r="I9" s="106">
        <v>187</v>
      </c>
      <c r="J9" s="106">
        <v>18</v>
      </c>
      <c r="K9" s="106">
        <v>132</v>
      </c>
      <c r="L9" s="106">
        <v>13</v>
      </c>
      <c r="M9" s="106">
        <v>220</v>
      </c>
      <c r="N9" s="10"/>
      <c r="O9" s="10"/>
    </row>
    <row r="10" spans="1:15" ht="29.25" customHeight="1">
      <c r="A10" s="384" t="s">
        <v>454</v>
      </c>
      <c r="B10" s="385">
        <v>282</v>
      </c>
      <c r="C10" s="385">
        <v>691</v>
      </c>
      <c r="D10" s="161">
        <v>163</v>
      </c>
      <c r="E10" s="161">
        <v>84</v>
      </c>
      <c r="F10" s="161">
        <v>42</v>
      </c>
      <c r="G10" s="161">
        <v>65</v>
      </c>
      <c r="H10" s="161">
        <v>46</v>
      </c>
      <c r="I10" s="161">
        <v>190</v>
      </c>
      <c r="J10" s="161">
        <v>18</v>
      </c>
      <c r="K10" s="161">
        <v>132</v>
      </c>
      <c r="L10" s="161">
        <v>13</v>
      </c>
      <c r="M10" s="161">
        <v>220</v>
      </c>
      <c r="N10" s="10"/>
      <c r="O10" s="10"/>
    </row>
    <row r="11" spans="1:15" ht="20.25" customHeight="1">
      <c r="A11" s="13"/>
      <c r="M11" s="97" t="s">
        <v>455</v>
      </c>
    </row>
  </sheetData>
  <sheetProtection selectLockedCells="1"/>
  <mergeCells count="8">
    <mergeCell ref="A1:M1"/>
    <mergeCell ref="A4:A5"/>
    <mergeCell ref="B4:C4"/>
    <mergeCell ref="D4:E4"/>
    <mergeCell ref="F4:G4"/>
    <mergeCell ref="H4:I4"/>
    <mergeCell ref="J4:K4"/>
    <mergeCell ref="L4:M4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5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zoomScale="112" zoomScaleNormal="112" workbookViewId="0">
      <selection activeCell="E8" sqref="E8"/>
    </sheetView>
  </sheetViews>
  <sheetFormatPr defaultColWidth="10.625" defaultRowHeight="14.25"/>
  <cols>
    <col min="1" max="2" width="13.375" style="1" customWidth="1"/>
    <col min="3" max="3" width="9.125" style="1" customWidth="1"/>
    <col min="4" max="7" width="7.75" style="1" customWidth="1"/>
    <col min="8" max="8" width="7.75" style="2" customWidth="1"/>
    <col min="9" max="9" width="8.875" style="1" customWidth="1"/>
    <col min="10" max="13" width="7.75" style="1" customWidth="1"/>
    <col min="14" max="14" width="7.75" style="2" customWidth="1"/>
    <col min="15" max="16384" width="10.625" style="2"/>
  </cols>
  <sheetData>
    <row r="1" spans="1:14" ht="30" customHeight="1">
      <c r="A1" s="386" t="s">
        <v>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ht="30" customHeight="1">
      <c r="A2" s="3"/>
      <c r="B2" s="4"/>
      <c r="C2" s="4"/>
      <c r="D2" s="4"/>
      <c r="E2" s="4"/>
      <c r="F2" s="4"/>
      <c r="G2" s="4"/>
      <c r="H2" s="22"/>
      <c r="I2" s="4"/>
      <c r="J2" s="4"/>
      <c r="K2" s="4"/>
      <c r="L2" s="4"/>
      <c r="M2" s="4"/>
      <c r="N2" s="22"/>
    </row>
    <row r="3" spans="1:14" s="5" customFormat="1" ht="21.95" customHeight="1">
      <c r="A3" s="19" t="s">
        <v>4</v>
      </c>
    </row>
    <row r="4" spans="1:14" s="5" customFormat="1" ht="21.95" customHeight="1">
      <c r="A4" s="391" t="s">
        <v>5</v>
      </c>
      <c r="B4" s="472" t="s">
        <v>6</v>
      </c>
      <c r="C4" s="396" t="s">
        <v>7</v>
      </c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1:14" s="5" customFormat="1" ht="25.5" customHeight="1">
      <c r="A5" s="471"/>
      <c r="B5" s="473"/>
      <c r="C5" s="396" t="s">
        <v>8</v>
      </c>
      <c r="D5" s="397"/>
      <c r="E5" s="397"/>
      <c r="F5" s="397"/>
      <c r="G5" s="397"/>
      <c r="H5" s="398"/>
      <c r="I5" s="396" t="s">
        <v>9</v>
      </c>
      <c r="J5" s="397"/>
      <c r="K5" s="397"/>
      <c r="L5" s="397"/>
      <c r="M5" s="397"/>
      <c r="N5" s="397"/>
    </row>
    <row r="6" spans="1:14" s="5" customFormat="1" ht="21.95" customHeight="1">
      <c r="A6" s="393"/>
      <c r="B6" s="474"/>
      <c r="C6" s="24" t="s">
        <v>2</v>
      </c>
      <c r="D6" s="24" t="s">
        <v>10</v>
      </c>
      <c r="E6" s="24" t="s">
        <v>11</v>
      </c>
      <c r="F6" s="8" t="s">
        <v>12</v>
      </c>
      <c r="G6" s="24" t="s">
        <v>13</v>
      </c>
      <c r="H6" s="24" t="s">
        <v>14</v>
      </c>
      <c r="I6" s="24" t="s">
        <v>2</v>
      </c>
      <c r="J6" s="24" t="s">
        <v>10</v>
      </c>
      <c r="K6" s="24" t="s">
        <v>11</v>
      </c>
      <c r="L6" s="8" t="s">
        <v>12</v>
      </c>
      <c r="M6" s="24" t="s">
        <v>13</v>
      </c>
      <c r="N6" s="8" t="s">
        <v>14</v>
      </c>
    </row>
    <row r="7" spans="1:14" s="5" customFormat="1" ht="61.5" customHeight="1">
      <c r="A7" s="25">
        <v>3421</v>
      </c>
      <c r="B7" s="26">
        <v>14257</v>
      </c>
      <c r="C7" s="26">
        <v>2062</v>
      </c>
      <c r="D7" s="73">
        <v>0</v>
      </c>
      <c r="E7" s="26">
        <v>35</v>
      </c>
      <c r="F7" s="27">
        <v>51</v>
      </c>
      <c r="G7" s="26">
        <v>176</v>
      </c>
      <c r="H7" s="26">
        <v>1800</v>
      </c>
      <c r="I7" s="26">
        <v>1929</v>
      </c>
      <c r="J7" s="73">
        <v>0</v>
      </c>
      <c r="K7" s="26">
        <v>18</v>
      </c>
      <c r="L7" s="26">
        <v>10</v>
      </c>
      <c r="M7" s="26">
        <v>224</v>
      </c>
      <c r="N7" s="27">
        <v>1677</v>
      </c>
    </row>
    <row r="8" spans="1:14" s="5" customFormat="1" ht="20.25" customHeight="1">
      <c r="B8" s="28"/>
      <c r="N8" s="7" t="s">
        <v>15</v>
      </c>
    </row>
  </sheetData>
  <mergeCells count="6">
    <mergeCell ref="A1:N1"/>
    <mergeCell ref="A4:A6"/>
    <mergeCell ref="B4:B6"/>
    <mergeCell ref="C4:N4"/>
    <mergeCell ref="C5:H5"/>
    <mergeCell ref="I5:N5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6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zoomScaleNormal="100" workbookViewId="0">
      <selection sqref="A1:F1"/>
    </sheetView>
  </sheetViews>
  <sheetFormatPr defaultColWidth="10.625" defaultRowHeight="14.25"/>
  <cols>
    <col min="1" max="6" width="16.875" style="21" customWidth="1"/>
    <col min="7" max="16384" width="10.625" style="2"/>
  </cols>
  <sheetData>
    <row r="1" spans="1:6" ht="30" customHeight="1">
      <c r="A1" s="386" t="s">
        <v>16</v>
      </c>
      <c r="B1" s="386"/>
      <c r="C1" s="386"/>
      <c r="D1" s="386"/>
      <c r="E1" s="386"/>
      <c r="F1" s="386"/>
    </row>
    <row r="2" spans="1:6" ht="30" customHeight="1">
      <c r="A2" s="3"/>
      <c r="B2" s="23"/>
      <c r="C2" s="23"/>
      <c r="D2" s="23"/>
      <c r="E2" s="23"/>
      <c r="F2" s="23"/>
    </row>
    <row r="3" spans="1:6" s="5" customFormat="1" ht="25.5" customHeight="1">
      <c r="A3" s="12" t="s">
        <v>17</v>
      </c>
      <c r="B3" s="29"/>
      <c r="C3" s="29"/>
      <c r="D3" s="12"/>
      <c r="E3" s="12"/>
      <c r="F3" s="12"/>
    </row>
    <row r="4" spans="1:6" s="5" customFormat="1" ht="38.25" customHeight="1">
      <c r="A4" s="391" t="s">
        <v>2</v>
      </c>
      <c r="B4" s="475" t="s">
        <v>18</v>
      </c>
      <c r="C4" s="30"/>
      <c r="D4" s="475" t="s">
        <v>19</v>
      </c>
      <c r="E4" s="31"/>
      <c r="F4" s="477" t="s">
        <v>20</v>
      </c>
    </row>
    <row r="5" spans="1:6" s="5" customFormat="1" ht="38.25" customHeight="1">
      <c r="A5" s="409"/>
      <c r="B5" s="476"/>
      <c r="C5" s="32" t="s">
        <v>21</v>
      </c>
      <c r="D5" s="476"/>
      <c r="E5" s="32" t="s">
        <v>21</v>
      </c>
      <c r="F5" s="478"/>
    </row>
    <row r="6" spans="1:6" s="5" customFormat="1" ht="69.75" customHeight="1">
      <c r="A6" s="33">
        <v>3405</v>
      </c>
      <c r="B6" s="34">
        <v>189</v>
      </c>
      <c r="C6" s="34">
        <v>120</v>
      </c>
      <c r="D6" s="34">
        <v>528</v>
      </c>
      <c r="E6" s="34">
        <v>115</v>
      </c>
      <c r="F6" s="34">
        <v>2688</v>
      </c>
    </row>
    <row r="7" spans="1:6" s="5" customFormat="1" ht="20.25" customHeight="1">
      <c r="A7" s="10" t="s">
        <v>22</v>
      </c>
      <c r="F7" s="9" t="s">
        <v>23</v>
      </c>
    </row>
    <row r="8" spans="1:6" s="5" customFormat="1" ht="20.25" customHeight="1">
      <c r="A8" s="10" t="s">
        <v>24</v>
      </c>
      <c r="D8" s="10"/>
      <c r="E8" s="10"/>
    </row>
    <row r="9" spans="1:6" s="5" customFormat="1" ht="20.25" customHeight="1">
      <c r="A9" s="10" t="s">
        <v>25</v>
      </c>
      <c r="D9" s="10"/>
      <c r="E9" s="10"/>
    </row>
    <row r="10" spans="1:6" s="5" customFormat="1" ht="20.25" customHeight="1">
      <c r="A10" s="10" t="s">
        <v>26</v>
      </c>
      <c r="B10" s="10"/>
      <c r="C10" s="10"/>
      <c r="D10" s="10"/>
      <c r="E10" s="10"/>
    </row>
    <row r="11" spans="1:6" ht="20.25" customHeight="1">
      <c r="A11" s="10" t="s">
        <v>27</v>
      </c>
    </row>
    <row r="12" spans="1:6" ht="20.25" customHeight="1">
      <c r="A12" s="10" t="s">
        <v>28</v>
      </c>
    </row>
  </sheetData>
  <mergeCells count="5">
    <mergeCell ref="A1:F1"/>
    <mergeCell ref="A4:A5"/>
    <mergeCell ref="B4:B5"/>
    <mergeCell ref="D4:D5"/>
    <mergeCell ref="F4:F5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7" orientation="landscape" r:id="rId1"/>
  <headerFooter alignWithMargins="0">
    <oddHeader>&amp;R&amp;"ＭＳ ゴシック,標準"&amp;11 5. 農林水産業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zoomScaleNormal="100" workbookViewId="0">
      <selection sqref="A1:G1"/>
    </sheetView>
  </sheetViews>
  <sheetFormatPr defaultColWidth="10.625" defaultRowHeight="14.25"/>
  <cols>
    <col min="1" max="7" width="14.375" style="21" customWidth="1"/>
    <col min="8" max="16384" width="10.625" style="2"/>
  </cols>
  <sheetData>
    <row r="1" spans="1:7" ht="30" customHeight="1">
      <c r="A1" s="386" t="s">
        <v>29</v>
      </c>
      <c r="B1" s="386"/>
      <c r="C1" s="386"/>
      <c r="D1" s="386"/>
      <c r="E1" s="386"/>
      <c r="F1" s="386"/>
      <c r="G1" s="386"/>
    </row>
    <row r="2" spans="1:7" ht="30" customHeight="1">
      <c r="A2" s="3"/>
      <c r="B2" s="23"/>
      <c r="C2" s="23"/>
      <c r="D2" s="23"/>
      <c r="E2" s="23"/>
      <c r="F2" s="23"/>
      <c r="G2" s="23"/>
    </row>
    <row r="3" spans="1:7" s="5" customFormat="1" ht="25.5" customHeight="1">
      <c r="A3" s="12" t="s">
        <v>17</v>
      </c>
      <c r="B3" s="29"/>
      <c r="C3" s="29"/>
      <c r="D3" s="12"/>
      <c r="E3" s="12"/>
      <c r="F3" s="12"/>
      <c r="G3" s="12"/>
    </row>
    <row r="4" spans="1:7" s="5" customFormat="1" ht="38.25" customHeight="1">
      <c r="A4" s="391" t="s">
        <v>2</v>
      </c>
      <c r="B4" s="475" t="s">
        <v>30</v>
      </c>
      <c r="C4" s="479"/>
      <c r="D4" s="413"/>
      <c r="E4" s="480" t="s">
        <v>31</v>
      </c>
      <c r="F4" s="31"/>
      <c r="G4" s="31"/>
    </row>
    <row r="5" spans="1:7" s="5" customFormat="1" ht="38.25" customHeight="1">
      <c r="A5" s="409"/>
      <c r="B5" s="476"/>
      <c r="C5" s="32" t="s">
        <v>32</v>
      </c>
      <c r="D5" s="32" t="s">
        <v>33</v>
      </c>
      <c r="E5" s="481"/>
      <c r="F5" s="35" t="s">
        <v>34</v>
      </c>
      <c r="G5" s="36" t="s">
        <v>35</v>
      </c>
    </row>
    <row r="6" spans="1:7" s="5" customFormat="1" ht="69.75" customHeight="1">
      <c r="A6" s="33">
        <v>3405</v>
      </c>
      <c r="B6" s="34">
        <v>555</v>
      </c>
      <c r="C6" s="34">
        <v>110</v>
      </c>
      <c r="D6" s="34">
        <v>109</v>
      </c>
      <c r="E6" s="34">
        <v>2850</v>
      </c>
      <c r="F6" s="34">
        <v>236</v>
      </c>
      <c r="G6" s="34">
        <v>2614</v>
      </c>
    </row>
    <row r="7" spans="1:7" s="5" customFormat="1" ht="20.25" customHeight="1">
      <c r="A7" s="10" t="s">
        <v>36</v>
      </c>
      <c r="G7" s="9" t="s">
        <v>37</v>
      </c>
    </row>
    <row r="8" spans="1:7" s="5" customFormat="1" ht="20.25" customHeight="1">
      <c r="A8" s="10" t="s">
        <v>38</v>
      </c>
      <c r="D8" s="10"/>
      <c r="E8" s="10"/>
      <c r="F8" s="10"/>
    </row>
    <row r="9" spans="1:7" s="5" customFormat="1" ht="20.25" customHeight="1">
      <c r="A9" s="10" t="s">
        <v>39</v>
      </c>
      <c r="D9" s="10"/>
      <c r="E9" s="10"/>
      <c r="F9" s="10"/>
    </row>
    <row r="10" spans="1:7" s="5" customFormat="1" ht="20.25" customHeight="1">
      <c r="A10" s="10" t="s">
        <v>40</v>
      </c>
      <c r="B10" s="10"/>
      <c r="C10" s="10"/>
      <c r="D10" s="10"/>
      <c r="E10" s="10"/>
      <c r="F10" s="10"/>
    </row>
    <row r="11" spans="1:7" ht="20.25" customHeight="1">
      <c r="A11" s="10" t="s">
        <v>41</v>
      </c>
    </row>
  </sheetData>
  <mergeCells count="5">
    <mergeCell ref="A1:G1"/>
    <mergeCell ref="A4:A5"/>
    <mergeCell ref="B4:B5"/>
    <mergeCell ref="C4:D4"/>
    <mergeCell ref="E4:E5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7" orientation="landscape" r:id="rId1"/>
  <headerFooter alignWithMargins="0">
    <oddHeader>&amp;R&amp;"ＭＳ ゴシック,標準"&amp;11 5. 農林水産業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topLeftCell="A55" zoomScaleNormal="100" workbookViewId="0">
      <selection activeCell="C21" sqref="C21"/>
    </sheetView>
  </sheetViews>
  <sheetFormatPr defaultColWidth="10.625" defaultRowHeight="14.25"/>
  <cols>
    <col min="1" max="2" width="5.5" style="11" customWidth="1"/>
    <col min="3" max="3" width="13.375" style="1" customWidth="1"/>
    <col min="4" max="6" width="10" style="1" customWidth="1"/>
    <col min="7" max="8" width="5.5" style="11" customWidth="1"/>
    <col min="9" max="9" width="13.375" style="1" customWidth="1"/>
    <col min="10" max="12" width="10" style="1" customWidth="1"/>
    <col min="13" max="16384" width="10.625" style="2"/>
  </cols>
  <sheetData>
    <row r="1" spans="1:12" ht="30" customHeight="1">
      <c r="A1" s="386" t="s">
        <v>113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ht="24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4.75" customHeight="1">
      <c r="A3" s="389" t="s">
        <v>114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</row>
    <row r="4" spans="1:12" ht="24.7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 t="s">
        <v>115</v>
      </c>
    </row>
    <row r="5" spans="1:12" ht="19.5" customHeight="1">
      <c r="A5" s="390" t="s">
        <v>0</v>
      </c>
      <c r="B5" s="391"/>
      <c r="C5" s="394" t="s">
        <v>1</v>
      </c>
      <c r="D5" s="396" t="s">
        <v>116</v>
      </c>
      <c r="E5" s="397"/>
      <c r="F5" s="398"/>
      <c r="G5" s="399" t="s">
        <v>0</v>
      </c>
      <c r="H5" s="391"/>
      <c r="I5" s="394" t="s">
        <v>1</v>
      </c>
      <c r="J5" s="396" t="s">
        <v>116</v>
      </c>
      <c r="K5" s="397"/>
      <c r="L5" s="397"/>
    </row>
    <row r="6" spans="1:12" ht="19.5" customHeight="1">
      <c r="A6" s="392"/>
      <c r="B6" s="393"/>
      <c r="C6" s="395"/>
      <c r="D6" s="78" t="s">
        <v>2</v>
      </c>
      <c r="E6" s="78" t="s">
        <v>117</v>
      </c>
      <c r="F6" s="78" t="s">
        <v>118</v>
      </c>
      <c r="G6" s="400"/>
      <c r="H6" s="393"/>
      <c r="I6" s="395"/>
      <c r="J6" s="78" t="s">
        <v>2</v>
      </c>
      <c r="K6" s="78" t="s">
        <v>117</v>
      </c>
      <c r="L6" s="78" t="s">
        <v>118</v>
      </c>
    </row>
    <row r="7" spans="1:12" ht="15.75" customHeight="1">
      <c r="A7" s="7" t="s">
        <v>119</v>
      </c>
      <c r="B7" s="115">
        <v>50</v>
      </c>
      <c r="C7" s="116">
        <v>738184</v>
      </c>
      <c r="D7" s="117">
        <f t="shared" ref="D7:D21" si="0">SUM(E7:F7)</f>
        <v>7727</v>
      </c>
      <c r="E7" s="117">
        <v>3319</v>
      </c>
      <c r="F7" s="117">
        <v>4408</v>
      </c>
      <c r="G7" s="118" t="s">
        <v>120</v>
      </c>
      <c r="H7" s="115">
        <v>9</v>
      </c>
      <c r="I7" s="119">
        <v>636262</v>
      </c>
      <c r="J7" s="117">
        <v>7441</v>
      </c>
      <c r="K7" s="117">
        <v>3362</v>
      </c>
      <c r="L7" s="117">
        <v>4079</v>
      </c>
    </row>
    <row r="8" spans="1:12" ht="15.75" customHeight="1">
      <c r="A8" s="7"/>
      <c r="B8" s="115">
        <v>51</v>
      </c>
      <c r="C8" s="116">
        <v>794000</v>
      </c>
      <c r="D8" s="117">
        <f t="shared" si="0"/>
        <v>13053</v>
      </c>
      <c r="E8" s="117">
        <v>3379</v>
      </c>
      <c r="F8" s="117">
        <v>9674</v>
      </c>
      <c r="G8" s="118"/>
      <c r="H8" s="115">
        <v>10</v>
      </c>
      <c r="I8" s="119">
        <v>632413</v>
      </c>
      <c r="J8" s="117">
        <v>7176</v>
      </c>
      <c r="K8" s="117">
        <v>3849</v>
      </c>
      <c r="L8" s="117">
        <v>3327</v>
      </c>
    </row>
    <row r="9" spans="1:12" ht="15.75" customHeight="1">
      <c r="A9" s="7"/>
      <c r="B9" s="115">
        <v>52</v>
      </c>
      <c r="C9" s="116">
        <v>738200</v>
      </c>
      <c r="D9" s="117">
        <f t="shared" si="0"/>
        <v>14400</v>
      </c>
      <c r="E9" s="117">
        <v>3332</v>
      </c>
      <c r="F9" s="117">
        <v>11068</v>
      </c>
      <c r="G9" s="118"/>
      <c r="H9" s="120">
        <v>11</v>
      </c>
      <c r="I9" s="119">
        <v>628279</v>
      </c>
      <c r="J9" s="117">
        <v>8453</v>
      </c>
      <c r="K9" s="117">
        <v>4134</v>
      </c>
      <c r="L9" s="117">
        <v>4319</v>
      </c>
    </row>
    <row r="10" spans="1:12" ht="15.75" customHeight="1">
      <c r="A10" s="7"/>
      <c r="B10" s="115">
        <v>53</v>
      </c>
      <c r="C10" s="116">
        <v>738180</v>
      </c>
      <c r="D10" s="117">
        <f t="shared" si="0"/>
        <v>13528</v>
      </c>
      <c r="E10" s="117">
        <v>3197</v>
      </c>
      <c r="F10" s="117">
        <v>10331</v>
      </c>
      <c r="G10" s="118"/>
      <c r="H10" s="120">
        <v>12</v>
      </c>
      <c r="I10" s="119">
        <v>624430</v>
      </c>
      <c r="J10" s="117">
        <v>6984</v>
      </c>
      <c r="K10" s="117">
        <v>3849</v>
      </c>
      <c r="L10" s="117">
        <v>3135</v>
      </c>
    </row>
    <row r="11" spans="1:12" ht="15.75" customHeight="1">
      <c r="A11" s="7"/>
      <c r="B11" s="115">
        <v>54</v>
      </c>
      <c r="C11" s="116">
        <v>738180</v>
      </c>
      <c r="D11" s="117">
        <f t="shared" si="0"/>
        <v>15241</v>
      </c>
      <c r="E11" s="117">
        <v>3970</v>
      </c>
      <c r="F11" s="117">
        <v>11271</v>
      </c>
      <c r="G11" s="118"/>
      <c r="H11" s="120">
        <v>13</v>
      </c>
      <c r="I11" s="119">
        <v>621209</v>
      </c>
      <c r="J11" s="117">
        <v>6236</v>
      </c>
      <c r="K11" s="117">
        <v>3221</v>
      </c>
      <c r="L11" s="117">
        <v>3015</v>
      </c>
    </row>
    <row r="12" spans="1:12" ht="15.75" customHeight="1">
      <c r="A12" s="7"/>
      <c r="B12" s="115">
        <v>55</v>
      </c>
      <c r="C12" s="116">
        <v>734581</v>
      </c>
      <c r="D12" s="117">
        <f t="shared" si="0"/>
        <v>21539</v>
      </c>
      <c r="E12" s="117">
        <v>3599</v>
      </c>
      <c r="F12" s="121">
        <v>17940</v>
      </c>
      <c r="G12" s="118"/>
      <c r="H12" s="120">
        <v>14</v>
      </c>
      <c r="I12" s="119">
        <v>618112</v>
      </c>
      <c r="J12" s="117">
        <v>5360</v>
      </c>
      <c r="K12" s="117">
        <v>3097</v>
      </c>
      <c r="L12" s="117">
        <v>2263</v>
      </c>
    </row>
    <row r="13" spans="1:12" ht="15.75" customHeight="1">
      <c r="A13" s="7"/>
      <c r="B13" s="115">
        <v>56</v>
      </c>
      <c r="C13" s="116">
        <v>734581</v>
      </c>
      <c r="D13" s="117">
        <f t="shared" si="0"/>
        <v>16166</v>
      </c>
      <c r="E13" s="117">
        <v>3318</v>
      </c>
      <c r="F13" s="117">
        <v>12848</v>
      </c>
      <c r="G13" s="118"/>
      <c r="H13" s="120">
        <v>15</v>
      </c>
      <c r="I13" s="119">
        <v>615662</v>
      </c>
      <c r="J13" s="117">
        <v>4253</v>
      </c>
      <c r="K13" s="117">
        <v>2450</v>
      </c>
      <c r="L13" s="117">
        <v>1803</v>
      </c>
    </row>
    <row r="14" spans="1:12" ht="15.75" customHeight="1">
      <c r="A14" s="7"/>
      <c r="B14" s="115">
        <v>57</v>
      </c>
      <c r="C14" s="116">
        <v>731263</v>
      </c>
      <c r="D14" s="117">
        <f t="shared" si="0"/>
        <v>10675</v>
      </c>
      <c r="E14" s="117">
        <v>4271</v>
      </c>
      <c r="F14" s="117">
        <v>6404</v>
      </c>
      <c r="G14" s="118"/>
      <c r="H14" s="120">
        <v>16</v>
      </c>
      <c r="I14" s="119">
        <v>613268</v>
      </c>
      <c r="J14" s="117">
        <v>5004</v>
      </c>
      <c r="K14" s="117">
        <v>2394</v>
      </c>
      <c r="L14" s="117">
        <v>2610</v>
      </c>
    </row>
    <row r="15" spans="1:12" ht="15.75" customHeight="1">
      <c r="A15" s="7"/>
      <c r="B15" s="120">
        <v>58</v>
      </c>
      <c r="C15" s="116">
        <v>726997</v>
      </c>
      <c r="D15" s="117">
        <f t="shared" si="0"/>
        <v>15227</v>
      </c>
      <c r="E15" s="117">
        <v>3852</v>
      </c>
      <c r="F15" s="117">
        <v>11375</v>
      </c>
      <c r="G15" s="118"/>
      <c r="H15" s="120">
        <v>17</v>
      </c>
      <c r="I15" s="119">
        <v>809983</v>
      </c>
      <c r="J15" s="117">
        <v>6229</v>
      </c>
      <c r="K15" s="117">
        <v>3574</v>
      </c>
      <c r="L15" s="117">
        <v>2655</v>
      </c>
    </row>
    <row r="16" spans="1:12" ht="15.75" customHeight="1">
      <c r="A16" s="7"/>
      <c r="B16" s="115">
        <v>59</v>
      </c>
      <c r="C16" s="116">
        <v>723145</v>
      </c>
      <c r="D16" s="117">
        <f t="shared" si="0"/>
        <v>16992</v>
      </c>
      <c r="E16" s="117">
        <v>3827</v>
      </c>
      <c r="F16" s="117">
        <v>13165</v>
      </c>
      <c r="G16" s="118"/>
      <c r="H16" s="80">
        <v>18</v>
      </c>
      <c r="I16" s="122">
        <v>807832</v>
      </c>
      <c r="J16" s="121">
        <v>4864</v>
      </c>
      <c r="K16" s="121">
        <v>2151</v>
      </c>
      <c r="L16" s="117">
        <v>2713</v>
      </c>
    </row>
    <row r="17" spans="1:12" ht="15.75" customHeight="1">
      <c r="A17" s="7"/>
      <c r="B17" s="115">
        <v>60</v>
      </c>
      <c r="C17" s="116">
        <v>704312</v>
      </c>
      <c r="D17" s="117">
        <f t="shared" si="0"/>
        <v>17076</v>
      </c>
      <c r="E17" s="117">
        <v>3978</v>
      </c>
      <c r="F17" s="117">
        <v>13098</v>
      </c>
      <c r="G17" s="118"/>
      <c r="H17" s="80">
        <v>19</v>
      </c>
      <c r="I17" s="122">
        <v>805548</v>
      </c>
      <c r="J17" s="121">
        <v>3823</v>
      </c>
      <c r="K17" s="121">
        <v>2284</v>
      </c>
      <c r="L17" s="123">
        <v>1539</v>
      </c>
    </row>
    <row r="18" spans="1:12" ht="15.75" customHeight="1">
      <c r="A18" s="7"/>
      <c r="B18" s="115">
        <v>61</v>
      </c>
      <c r="C18" s="116">
        <v>700454</v>
      </c>
      <c r="D18" s="117">
        <f t="shared" si="0"/>
        <v>16897</v>
      </c>
      <c r="E18" s="117">
        <v>3858</v>
      </c>
      <c r="F18" s="117">
        <v>13039</v>
      </c>
      <c r="G18" s="118"/>
      <c r="H18" s="80">
        <v>20</v>
      </c>
      <c r="I18" s="122">
        <v>803360</v>
      </c>
      <c r="J18" s="121">
        <v>4204</v>
      </c>
      <c r="K18" s="121">
        <v>2188</v>
      </c>
      <c r="L18" s="123">
        <v>2016</v>
      </c>
    </row>
    <row r="19" spans="1:12" ht="15.75" customHeight="1">
      <c r="A19" s="9"/>
      <c r="B19" s="120">
        <v>62</v>
      </c>
      <c r="C19" s="119">
        <v>696994</v>
      </c>
      <c r="D19" s="117">
        <f t="shared" si="0"/>
        <v>16210</v>
      </c>
      <c r="E19" s="117">
        <v>3460</v>
      </c>
      <c r="F19" s="117">
        <v>12750</v>
      </c>
      <c r="G19" s="118"/>
      <c r="H19" s="80">
        <v>21</v>
      </c>
      <c r="I19" s="122">
        <v>801719</v>
      </c>
      <c r="J19" s="121">
        <v>3082</v>
      </c>
      <c r="K19" s="121">
        <v>1641</v>
      </c>
      <c r="L19" s="123">
        <v>1441</v>
      </c>
    </row>
    <row r="20" spans="1:12" ht="15.75" customHeight="1">
      <c r="A20" s="9"/>
      <c r="B20" s="120">
        <v>63</v>
      </c>
      <c r="C20" s="119">
        <v>692626</v>
      </c>
      <c r="D20" s="117">
        <f t="shared" si="0"/>
        <v>15703</v>
      </c>
      <c r="E20" s="117">
        <v>4368</v>
      </c>
      <c r="F20" s="121">
        <v>11335</v>
      </c>
      <c r="G20" s="9"/>
      <c r="H20" s="80" t="s">
        <v>121</v>
      </c>
      <c r="I20" s="122">
        <v>799760</v>
      </c>
      <c r="J20" s="121">
        <v>4403</v>
      </c>
      <c r="K20" s="121">
        <v>1959</v>
      </c>
      <c r="L20" s="123">
        <v>2444</v>
      </c>
    </row>
    <row r="21" spans="1:12" ht="15.75" customHeight="1">
      <c r="A21" s="9" t="s">
        <v>122</v>
      </c>
      <c r="B21" s="120" t="s">
        <v>123</v>
      </c>
      <c r="C21" s="119">
        <v>688468</v>
      </c>
      <c r="D21" s="117">
        <f t="shared" si="0"/>
        <v>14479</v>
      </c>
      <c r="E21" s="117">
        <v>4158</v>
      </c>
      <c r="F21" s="121">
        <v>10321</v>
      </c>
      <c r="G21" s="118"/>
      <c r="H21" s="80">
        <v>23</v>
      </c>
      <c r="I21" s="122">
        <v>798005</v>
      </c>
      <c r="J21" s="121">
        <v>3114</v>
      </c>
      <c r="K21" s="121">
        <v>1755</v>
      </c>
      <c r="L21" s="123">
        <v>1359</v>
      </c>
    </row>
    <row r="22" spans="1:12" ht="15.75" customHeight="1">
      <c r="A22" s="9"/>
      <c r="B22" s="120">
        <v>2</v>
      </c>
      <c r="C22" s="119">
        <v>683299</v>
      </c>
      <c r="D22" s="117">
        <f>SUM(E22:F22)</f>
        <v>13501</v>
      </c>
      <c r="E22" s="117">
        <v>5170</v>
      </c>
      <c r="F22" s="121">
        <v>8331</v>
      </c>
      <c r="G22" s="124"/>
      <c r="H22" s="80">
        <v>24</v>
      </c>
      <c r="I22" s="122">
        <v>795963</v>
      </c>
      <c r="J22" s="121">
        <v>3376</v>
      </c>
      <c r="K22" s="121">
        <v>2042</v>
      </c>
      <c r="L22" s="123">
        <v>1334</v>
      </c>
    </row>
    <row r="23" spans="1:12" ht="15.75" customHeight="1">
      <c r="A23" s="9"/>
      <c r="B23" s="120">
        <v>3</v>
      </c>
      <c r="C23" s="119">
        <v>669733</v>
      </c>
      <c r="D23" s="117">
        <f>SUM(E23:F23)</f>
        <v>13566</v>
      </c>
      <c r="E23" s="117">
        <v>5418</v>
      </c>
      <c r="F23" s="121">
        <v>8148</v>
      </c>
      <c r="G23" s="124"/>
      <c r="H23" s="80">
        <v>25</v>
      </c>
      <c r="I23" s="125">
        <v>793328</v>
      </c>
      <c r="J23" s="121">
        <v>3877</v>
      </c>
      <c r="K23" s="126">
        <v>2635</v>
      </c>
      <c r="L23" s="127">
        <v>1242</v>
      </c>
    </row>
    <row r="24" spans="1:12" ht="15.75" customHeight="1">
      <c r="A24" s="9"/>
      <c r="B24" s="120">
        <v>4</v>
      </c>
      <c r="C24" s="119">
        <v>657195</v>
      </c>
      <c r="D24" s="117">
        <v>12538</v>
      </c>
      <c r="E24" s="117">
        <v>6372</v>
      </c>
      <c r="F24" s="121">
        <v>6166</v>
      </c>
      <c r="G24" s="124"/>
      <c r="H24" s="120">
        <v>26</v>
      </c>
      <c r="I24" s="128">
        <v>791283</v>
      </c>
      <c r="J24" s="117">
        <v>3200</v>
      </c>
      <c r="K24" s="129">
        <v>2045</v>
      </c>
      <c r="L24" s="129">
        <v>1155</v>
      </c>
    </row>
    <row r="25" spans="1:12" ht="15.75" customHeight="1">
      <c r="A25" s="9"/>
      <c r="B25" s="120">
        <v>5</v>
      </c>
      <c r="C25" s="119">
        <v>652795</v>
      </c>
      <c r="D25" s="117">
        <v>10336</v>
      </c>
      <c r="E25" s="117">
        <v>4400</v>
      </c>
      <c r="F25" s="121">
        <v>5936</v>
      </c>
      <c r="G25" s="124"/>
      <c r="H25" s="80">
        <v>27</v>
      </c>
      <c r="I25" s="128">
        <v>789428</v>
      </c>
      <c r="J25" s="130">
        <v>2690</v>
      </c>
      <c r="K25" s="129">
        <v>1855</v>
      </c>
      <c r="L25" s="129">
        <v>835</v>
      </c>
    </row>
    <row r="26" spans="1:12" ht="15.75" customHeight="1">
      <c r="A26" s="9"/>
      <c r="B26" s="80">
        <v>6</v>
      </c>
      <c r="C26" s="122">
        <v>648115</v>
      </c>
      <c r="D26" s="121">
        <v>9813</v>
      </c>
      <c r="E26" s="121">
        <v>4680</v>
      </c>
      <c r="F26" s="121">
        <v>5133</v>
      </c>
      <c r="G26" s="124"/>
      <c r="H26" s="80">
        <v>28</v>
      </c>
      <c r="I26" s="131">
        <v>787216</v>
      </c>
      <c r="J26" s="132">
        <f>SUM(K26:L26)</f>
        <v>3229</v>
      </c>
      <c r="K26" s="133">
        <v>2212</v>
      </c>
      <c r="L26" s="134">
        <v>1017</v>
      </c>
    </row>
    <row r="27" spans="1:12" ht="15.75" customHeight="1">
      <c r="A27" s="9"/>
      <c r="B27" s="80">
        <v>7</v>
      </c>
      <c r="C27" s="122">
        <v>644307</v>
      </c>
      <c r="D27" s="121">
        <v>8877</v>
      </c>
      <c r="E27" s="121">
        <v>3808</v>
      </c>
      <c r="F27" s="121">
        <v>5069</v>
      </c>
      <c r="G27" s="124"/>
      <c r="H27" s="80">
        <v>29</v>
      </c>
      <c r="I27" s="125">
        <v>785146</v>
      </c>
      <c r="J27" s="121">
        <v>3287</v>
      </c>
      <c r="K27" s="126">
        <v>2070</v>
      </c>
      <c r="L27" s="129">
        <v>1217</v>
      </c>
    </row>
    <row r="28" spans="1:12" ht="15.75" customHeight="1">
      <c r="A28" s="135"/>
      <c r="B28" s="136">
        <v>8</v>
      </c>
      <c r="C28" s="137">
        <v>639624</v>
      </c>
      <c r="D28" s="138">
        <v>8983</v>
      </c>
      <c r="E28" s="138">
        <v>4683</v>
      </c>
      <c r="F28" s="139">
        <v>4300</v>
      </c>
      <c r="G28" s="140"/>
      <c r="H28" s="141"/>
      <c r="I28" s="142"/>
      <c r="J28" s="143"/>
      <c r="K28" s="144"/>
      <c r="L28" s="145"/>
    </row>
    <row r="29" spans="1:12" ht="20.25" customHeight="1">
      <c r="A29" s="10" t="s">
        <v>124</v>
      </c>
      <c r="B29" s="7"/>
      <c r="C29" s="5"/>
      <c r="D29" s="5"/>
      <c r="E29" s="5"/>
      <c r="F29" s="5"/>
      <c r="G29" s="5"/>
      <c r="H29" s="5"/>
      <c r="I29" s="5"/>
      <c r="J29" s="5"/>
      <c r="K29" s="5"/>
      <c r="L29" s="7" t="s">
        <v>125</v>
      </c>
    </row>
    <row r="30" spans="1:12" ht="19.5" customHeight="1">
      <c r="A30" s="10"/>
      <c r="B30" s="7"/>
      <c r="C30" s="5"/>
      <c r="D30" s="5"/>
      <c r="E30" s="5"/>
      <c r="F30" s="5"/>
      <c r="G30" s="5"/>
      <c r="H30" s="5"/>
      <c r="I30" s="5"/>
      <c r="J30" s="5"/>
      <c r="K30" s="5"/>
      <c r="L30" s="7"/>
    </row>
    <row r="31" spans="1:12" ht="19.5" customHeight="1">
      <c r="A31" s="10"/>
      <c r="B31" s="7"/>
      <c r="C31" s="5"/>
      <c r="D31" s="5"/>
      <c r="E31" s="5"/>
      <c r="F31" s="5"/>
      <c r="G31" s="5"/>
      <c r="H31" s="5"/>
      <c r="I31" s="5"/>
      <c r="J31" s="5"/>
      <c r="K31" s="5"/>
      <c r="L31" s="7"/>
    </row>
    <row r="32" spans="1:12" ht="30" customHeight="1">
      <c r="A32" s="386" t="s">
        <v>126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</row>
    <row r="33" spans="1:12" ht="24.75" customHeight="1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4.75" customHeight="1">
      <c r="A34" s="389" t="s">
        <v>127</v>
      </c>
      <c r="B34" s="389"/>
      <c r="C34" s="389"/>
      <c r="D34" s="389"/>
      <c r="E34" s="389"/>
      <c r="F34" s="389"/>
      <c r="G34" s="389"/>
      <c r="H34" s="389"/>
      <c r="I34" s="389"/>
      <c r="J34" s="389"/>
      <c r="K34" s="389"/>
      <c r="L34" s="389"/>
    </row>
    <row r="35" spans="1:12" ht="24.7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7" t="s">
        <v>115</v>
      </c>
    </row>
    <row r="36" spans="1:12" ht="19.5" customHeight="1">
      <c r="A36" s="390" t="s">
        <v>0</v>
      </c>
      <c r="B36" s="391"/>
      <c r="C36" s="394" t="s">
        <v>1</v>
      </c>
      <c r="D36" s="396" t="s">
        <v>116</v>
      </c>
      <c r="E36" s="397"/>
      <c r="F36" s="398"/>
      <c r="G36" s="399" t="s">
        <v>0</v>
      </c>
      <c r="H36" s="391"/>
      <c r="I36" s="394" t="s">
        <v>1</v>
      </c>
      <c r="J36" s="396" t="s">
        <v>116</v>
      </c>
      <c r="K36" s="397"/>
      <c r="L36" s="397"/>
    </row>
    <row r="37" spans="1:12" ht="19.5" customHeight="1">
      <c r="A37" s="392"/>
      <c r="B37" s="393"/>
      <c r="C37" s="395"/>
      <c r="D37" s="78" t="s">
        <v>2</v>
      </c>
      <c r="E37" s="78" t="s">
        <v>117</v>
      </c>
      <c r="F37" s="78" t="s">
        <v>118</v>
      </c>
      <c r="G37" s="400"/>
      <c r="H37" s="393"/>
      <c r="I37" s="395"/>
      <c r="J37" s="78" t="s">
        <v>2</v>
      </c>
      <c r="K37" s="78" t="s">
        <v>117</v>
      </c>
      <c r="L37" s="78" t="s">
        <v>118</v>
      </c>
    </row>
    <row r="38" spans="1:12" ht="15.75" customHeight="1">
      <c r="A38" s="7" t="s">
        <v>119</v>
      </c>
      <c r="B38" s="115">
        <v>50</v>
      </c>
      <c r="C38" s="119">
        <v>38000</v>
      </c>
      <c r="D38" s="117">
        <f t="shared" ref="D38:D54" si="1">SUM(E38:F38)</f>
        <v>454</v>
      </c>
      <c r="E38" s="117">
        <v>176</v>
      </c>
      <c r="F38" s="117">
        <v>278</v>
      </c>
      <c r="G38" s="146" t="s">
        <v>120</v>
      </c>
      <c r="H38" s="115">
        <v>9</v>
      </c>
      <c r="I38" s="119">
        <v>29478</v>
      </c>
      <c r="J38" s="117">
        <v>424</v>
      </c>
      <c r="K38" s="117">
        <v>258</v>
      </c>
      <c r="L38" s="117">
        <v>166</v>
      </c>
    </row>
    <row r="39" spans="1:12" ht="15.75" customHeight="1">
      <c r="A39" s="7"/>
      <c r="B39" s="115">
        <v>51</v>
      </c>
      <c r="C39" s="119">
        <v>40120</v>
      </c>
      <c r="D39" s="117">
        <f t="shared" si="1"/>
        <v>1438</v>
      </c>
      <c r="E39" s="117">
        <v>361</v>
      </c>
      <c r="F39" s="117">
        <v>1077</v>
      </c>
      <c r="G39" s="118"/>
      <c r="H39" s="115">
        <v>10</v>
      </c>
      <c r="I39" s="119">
        <v>29193</v>
      </c>
      <c r="J39" s="117">
        <v>509</v>
      </c>
      <c r="K39" s="117">
        <v>285</v>
      </c>
      <c r="L39" s="117">
        <v>224</v>
      </c>
    </row>
    <row r="40" spans="1:12" ht="15.75" customHeight="1">
      <c r="A40" s="7"/>
      <c r="B40" s="115">
        <v>52</v>
      </c>
      <c r="C40" s="119">
        <v>38100</v>
      </c>
      <c r="D40" s="117">
        <f t="shared" si="1"/>
        <v>8513</v>
      </c>
      <c r="E40" s="117">
        <v>1808</v>
      </c>
      <c r="F40" s="117">
        <v>6705</v>
      </c>
      <c r="G40" s="118"/>
      <c r="H40" s="120">
        <v>11</v>
      </c>
      <c r="I40" s="119">
        <v>28928</v>
      </c>
      <c r="J40" s="117">
        <v>428</v>
      </c>
      <c r="K40" s="117">
        <v>265</v>
      </c>
      <c r="L40" s="117">
        <v>163</v>
      </c>
    </row>
    <row r="41" spans="1:12" ht="15.75" customHeight="1">
      <c r="A41" s="7"/>
      <c r="B41" s="115">
        <v>53</v>
      </c>
      <c r="C41" s="119">
        <v>38050</v>
      </c>
      <c r="D41" s="117">
        <f t="shared" si="1"/>
        <v>443</v>
      </c>
      <c r="E41" s="117">
        <v>125</v>
      </c>
      <c r="F41" s="117">
        <v>318</v>
      </c>
      <c r="G41" s="118"/>
      <c r="H41" s="120">
        <v>12</v>
      </c>
      <c r="I41" s="119">
        <v>28623</v>
      </c>
      <c r="J41" s="117">
        <v>408</v>
      </c>
      <c r="K41" s="117">
        <v>305</v>
      </c>
      <c r="L41" s="117">
        <v>103</v>
      </c>
    </row>
    <row r="42" spans="1:12" ht="15.75" customHeight="1">
      <c r="A42" s="7"/>
      <c r="B42" s="115">
        <v>54</v>
      </c>
      <c r="C42" s="119">
        <v>38050</v>
      </c>
      <c r="D42" s="117">
        <f t="shared" si="1"/>
        <v>1151</v>
      </c>
      <c r="E42" s="117">
        <v>338</v>
      </c>
      <c r="F42" s="117">
        <v>813</v>
      </c>
      <c r="G42" s="118"/>
      <c r="H42" s="120">
        <v>13</v>
      </c>
      <c r="I42" s="119">
        <v>28421</v>
      </c>
      <c r="J42" s="117">
        <v>330</v>
      </c>
      <c r="K42" s="117">
        <v>202</v>
      </c>
      <c r="L42" s="117">
        <v>128</v>
      </c>
    </row>
    <row r="43" spans="1:12" ht="15.75" customHeight="1">
      <c r="A43" s="7"/>
      <c r="B43" s="115">
        <v>55</v>
      </c>
      <c r="C43" s="119">
        <v>37708</v>
      </c>
      <c r="D43" s="117">
        <f t="shared" si="1"/>
        <v>1400</v>
      </c>
      <c r="E43" s="117">
        <v>242</v>
      </c>
      <c r="F43" s="121">
        <v>1158</v>
      </c>
      <c r="G43" s="118"/>
      <c r="H43" s="120">
        <v>14</v>
      </c>
      <c r="I43" s="119">
        <v>28180</v>
      </c>
      <c r="J43" s="117">
        <v>307</v>
      </c>
      <c r="K43" s="117">
        <v>241</v>
      </c>
      <c r="L43" s="117">
        <v>66</v>
      </c>
    </row>
    <row r="44" spans="1:12" ht="15.75" customHeight="1">
      <c r="A44" s="7"/>
      <c r="B44" s="115">
        <v>56</v>
      </c>
      <c r="C44" s="119">
        <v>37708</v>
      </c>
      <c r="D44" s="117">
        <f t="shared" si="1"/>
        <v>957</v>
      </c>
      <c r="E44" s="117">
        <v>196</v>
      </c>
      <c r="F44" s="117">
        <v>761</v>
      </c>
      <c r="G44" s="118"/>
      <c r="H44" s="120">
        <v>15</v>
      </c>
      <c r="I44" s="119">
        <v>27984</v>
      </c>
      <c r="J44" s="117">
        <v>314</v>
      </c>
      <c r="K44" s="117">
        <v>196</v>
      </c>
      <c r="L44" s="117">
        <v>118</v>
      </c>
    </row>
    <row r="45" spans="1:12" ht="15.75" customHeight="1">
      <c r="A45" s="7"/>
      <c r="B45" s="115">
        <v>57</v>
      </c>
      <c r="C45" s="119">
        <v>37512</v>
      </c>
      <c r="D45" s="117">
        <f t="shared" si="1"/>
        <v>603</v>
      </c>
      <c r="E45" s="117">
        <v>323</v>
      </c>
      <c r="F45" s="117">
        <v>280</v>
      </c>
      <c r="G45" s="118"/>
      <c r="H45" s="120">
        <v>16</v>
      </c>
      <c r="I45" s="119">
        <v>27766</v>
      </c>
      <c r="J45" s="117">
        <v>368</v>
      </c>
      <c r="K45" s="117">
        <v>218</v>
      </c>
      <c r="L45" s="117">
        <v>150</v>
      </c>
    </row>
    <row r="46" spans="1:12" ht="15.75" customHeight="1">
      <c r="A46" s="7"/>
      <c r="B46" s="120">
        <v>58</v>
      </c>
      <c r="C46" s="119">
        <v>37189</v>
      </c>
      <c r="D46" s="117">
        <f t="shared" si="1"/>
        <v>1212</v>
      </c>
      <c r="E46" s="117">
        <v>205</v>
      </c>
      <c r="F46" s="117">
        <v>1007</v>
      </c>
      <c r="G46" s="118"/>
      <c r="H46" s="120">
        <v>17</v>
      </c>
      <c r="I46" s="119">
        <v>86354</v>
      </c>
      <c r="J46" s="117">
        <v>312</v>
      </c>
      <c r="K46" s="117">
        <v>225</v>
      </c>
      <c r="L46" s="117">
        <v>87</v>
      </c>
    </row>
    <row r="47" spans="1:12" ht="15.75" customHeight="1">
      <c r="A47" s="7"/>
      <c r="B47" s="115">
        <v>59</v>
      </c>
      <c r="C47" s="119">
        <v>36984</v>
      </c>
      <c r="D47" s="117">
        <f t="shared" si="1"/>
        <v>1162</v>
      </c>
      <c r="E47" s="117">
        <v>276</v>
      </c>
      <c r="F47" s="117">
        <v>886</v>
      </c>
      <c r="G47" s="118"/>
      <c r="H47" s="80">
        <v>18</v>
      </c>
      <c r="I47" s="122">
        <v>86001</v>
      </c>
      <c r="J47" s="121">
        <v>457</v>
      </c>
      <c r="K47" s="121">
        <v>353</v>
      </c>
      <c r="L47" s="117">
        <v>104</v>
      </c>
    </row>
    <row r="48" spans="1:12" ht="15.75" customHeight="1">
      <c r="A48" s="7"/>
      <c r="B48" s="115">
        <v>60</v>
      </c>
      <c r="C48" s="119">
        <v>34366</v>
      </c>
      <c r="D48" s="117">
        <f t="shared" si="1"/>
        <v>972</v>
      </c>
      <c r="E48" s="117">
        <v>234</v>
      </c>
      <c r="F48" s="117">
        <v>738</v>
      </c>
      <c r="G48" s="118"/>
      <c r="H48" s="80">
        <v>19</v>
      </c>
      <c r="I48" s="122">
        <v>85748</v>
      </c>
      <c r="J48" s="121">
        <v>293</v>
      </c>
      <c r="K48" s="121">
        <v>253</v>
      </c>
      <c r="L48" s="117">
        <v>40</v>
      </c>
    </row>
    <row r="49" spans="1:12" ht="15.75" customHeight="1">
      <c r="A49" s="7"/>
      <c r="B49" s="115">
        <v>61</v>
      </c>
      <c r="C49" s="119">
        <v>34057</v>
      </c>
      <c r="D49" s="117">
        <f t="shared" si="1"/>
        <v>1208</v>
      </c>
      <c r="E49" s="117">
        <v>309</v>
      </c>
      <c r="F49" s="117">
        <v>899</v>
      </c>
      <c r="G49" s="118"/>
      <c r="H49" s="80">
        <v>20</v>
      </c>
      <c r="I49" s="122">
        <v>85312</v>
      </c>
      <c r="J49" s="121">
        <v>555</v>
      </c>
      <c r="K49" s="121">
        <v>436</v>
      </c>
      <c r="L49" s="117">
        <v>119</v>
      </c>
    </row>
    <row r="50" spans="1:12" ht="15.75" customHeight="1">
      <c r="A50" s="9"/>
      <c r="B50" s="120">
        <v>62</v>
      </c>
      <c r="C50" s="119">
        <v>33757</v>
      </c>
      <c r="D50" s="117">
        <f t="shared" si="1"/>
        <v>690</v>
      </c>
      <c r="E50" s="117">
        <v>300</v>
      </c>
      <c r="F50" s="117">
        <v>390</v>
      </c>
      <c r="G50" s="118"/>
      <c r="H50" s="80">
        <v>21</v>
      </c>
      <c r="I50" s="122">
        <v>74969</v>
      </c>
      <c r="J50" s="121">
        <v>422</v>
      </c>
      <c r="K50" s="121">
        <v>343</v>
      </c>
      <c r="L50" s="117">
        <v>79</v>
      </c>
    </row>
    <row r="51" spans="1:12" ht="15.75" customHeight="1">
      <c r="A51" s="9"/>
      <c r="B51" s="120">
        <v>63</v>
      </c>
      <c r="C51" s="119">
        <v>33357</v>
      </c>
      <c r="D51" s="117">
        <f t="shared" si="1"/>
        <v>700</v>
      </c>
      <c r="E51" s="117">
        <v>400</v>
      </c>
      <c r="F51" s="121">
        <v>300</v>
      </c>
      <c r="G51" s="118"/>
      <c r="H51" s="80" t="s">
        <v>121</v>
      </c>
      <c r="I51" s="122">
        <v>84766</v>
      </c>
      <c r="J51" s="121">
        <v>257</v>
      </c>
      <c r="K51" s="121">
        <v>203</v>
      </c>
      <c r="L51" s="117">
        <v>54</v>
      </c>
    </row>
    <row r="52" spans="1:12" ht="15.75" customHeight="1">
      <c r="A52" s="9" t="s">
        <v>128</v>
      </c>
      <c r="B52" s="120" t="s">
        <v>129</v>
      </c>
      <c r="C52" s="119">
        <v>33223</v>
      </c>
      <c r="D52" s="117">
        <f t="shared" si="1"/>
        <v>634</v>
      </c>
      <c r="E52" s="117">
        <v>134</v>
      </c>
      <c r="F52" s="121">
        <v>500</v>
      </c>
      <c r="G52" s="118"/>
      <c r="H52" s="80">
        <v>23</v>
      </c>
      <c r="I52" s="122">
        <v>84579</v>
      </c>
      <c r="J52" s="121">
        <v>261</v>
      </c>
      <c r="K52" s="121">
        <v>187</v>
      </c>
      <c r="L52" s="117">
        <v>74</v>
      </c>
    </row>
    <row r="53" spans="1:12" ht="15.75" customHeight="1">
      <c r="A53" s="9"/>
      <c r="B53" s="120">
        <v>2</v>
      </c>
      <c r="C53" s="119">
        <v>32984</v>
      </c>
      <c r="D53" s="117">
        <f t="shared" si="1"/>
        <v>543</v>
      </c>
      <c r="E53" s="117">
        <v>239</v>
      </c>
      <c r="F53" s="121">
        <v>304</v>
      </c>
      <c r="G53" s="124"/>
      <c r="H53" s="80">
        <v>24</v>
      </c>
      <c r="I53" s="122">
        <v>84364</v>
      </c>
      <c r="J53" s="121">
        <v>312</v>
      </c>
      <c r="K53" s="121">
        <v>215</v>
      </c>
      <c r="L53" s="123">
        <v>97</v>
      </c>
    </row>
    <row r="54" spans="1:12" ht="15.75" customHeight="1">
      <c r="A54" s="9"/>
      <c r="B54" s="120">
        <v>3</v>
      </c>
      <c r="C54" s="119">
        <v>32275</v>
      </c>
      <c r="D54" s="117">
        <f t="shared" si="1"/>
        <v>709</v>
      </c>
      <c r="E54" s="117">
        <v>331</v>
      </c>
      <c r="F54" s="121">
        <v>378</v>
      </c>
      <c r="G54" s="124"/>
      <c r="H54" s="80">
        <v>25</v>
      </c>
      <c r="I54" s="122">
        <v>84089</v>
      </c>
      <c r="J54" s="121">
        <v>323</v>
      </c>
      <c r="K54" s="121">
        <v>275</v>
      </c>
      <c r="L54" s="123">
        <v>48</v>
      </c>
    </row>
    <row r="55" spans="1:12" ht="15.75" customHeight="1">
      <c r="A55" s="9"/>
      <c r="B55" s="120">
        <v>4</v>
      </c>
      <c r="C55" s="119">
        <v>31444</v>
      </c>
      <c r="D55" s="117">
        <v>831</v>
      </c>
      <c r="E55" s="117">
        <v>523</v>
      </c>
      <c r="F55" s="121">
        <v>308</v>
      </c>
      <c r="G55" s="124"/>
      <c r="H55" s="80">
        <v>26</v>
      </c>
      <c r="I55" s="125">
        <v>83842</v>
      </c>
      <c r="J55" s="117">
        <v>482</v>
      </c>
      <c r="K55" s="126">
        <v>247</v>
      </c>
      <c r="L55" s="127">
        <v>235</v>
      </c>
    </row>
    <row r="56" spans="1:12" ht="15.75" customHeight="1">
      <c r="A56" s="9"/>
      <c r="B56" s="120">
        <v>5</v>
      </c>
      <c r="C56" s="119">
        <v>30791</v>
      </c>
      <c r="D56" s="117">
        <v>1110</v>
      </c>
      <c r="E56" s="117">
        <v>653</v>
      </c>
      <c r="F56" s="121">
        <v>457</v>
      </c>
      <c r="G56" s="124"/>
      <c r="H56" s="80">
        <v>27</v>
      </c>
      <c r="I56" s="125">
        <v>83588</v>
      </c>
      <c r="J56" s="117">
        <v>335</v>
      </c>
      <c r="K56" s="126">
        <v>254</v>
      </c>
      <c r="L56" s="127">
        <v>81</v>
      </c>
    </row>
    <row r="57" spans="1:12" ht="15.75" customHeight="1">
      <c r="A57" s="9"/>
      <c r="B57" s="80">
        <v>6</v>
      </c>
      <c r="C57" s="122">
        <v>30321</v>
      </c>
      <c r="D57" s="121">
        <v>622</v>
      </c>
      <c r="E57" s="121">
        <v>470</v>
      </c>
      <c r="F57" s="121">
        <v>152</v>
      </c>
      <c r="G57" s="124"/>
      <c r="H57" s="80">
        <v>28</v>
      </c>
      <c r="I57" s="125">
        <v>83323</v>
      </c>
      <c r="J57" s="117">
        <v>365</v>
      </c>
      <c r="K57" s="126">
        <v>265</v>
      </c>
      <c r="L57" s="127">
        <v>100</v>
      </c>
    </row>
    <row r="58" spans="1:12" ht="15.75" customHeight="1">
      <c r="A58" s="9"/>
      <c r="B58" s="80">
        <v>7</v>
      </c>
      <c r="C58" s="122">
        <v>30042</v>
      </c>
      <c r="D58" s="121">
        <v>505</v>
      </c>
      <c r="E58" s="121">
        <v>279</v>
      </c>
      <c r="F58" s="121">
        <v>226</v>
      </c>
      <c r="G58" s="124"/>
      <c r="H58" s="80">
        <v>29</v>
      </c>
      <c r="I58" s="125">
        <v>83012</v>
      </c>
      <c r="J58" s="117">
        <f>K58+L58</f>
        <v>424</v>
      </c>
      <c r="K58" s="126">
        <v>311</v>
      </c>
      <c r="L58" s="127">
        <v>113</v>
      </c>
    </row>
    <row r="59" spans="1:12" ht="15.75" customHeight="1">
      <c r="A59" s="135"/>
      <c r="B59" s="136">
        <v>8</v>
      </c>
      <c r="C59" s="137">
        <v>29736</v>
      </c>
      <c r="D59" s="138">
        <v>944</v>
      </c>
      <c r="E59" s="138">
        <v>306</v>
      </c>
      <c r="F59" s="139">
        <v>638</v>
      </c>
      <c r="G59" s="140"/>
      <c r="H59" s="141"/>
      <c r="I59" s="142"/>
      <c r="J59" s="143"/>
      <c r="K59" s="144"/>
      <c r="L59" s="145"/>
    </row>
    <row r="60" spans="1:12" ht="20.25" customHeight="1">
      <c r="A60" s="10" t="s">
        <v>124</v>
      </c>
      <c r="B60" s="7"/>
      <c r="C60" s="5"/>
      <c r="D60" s="5"/>
      <c r="E60" s="5"/>
      <c r="F60" s="5"/>
      <c r="G60" s="7"/>
      <c r="H60" s="7"/>
      <c r="I60" s="5"/>
      <c r="J60" s="5"/>
      <c r="K60" s="5"/>
      <c r="L60" s="7" t="s">
        <v>125</v>
      </c>
    </row>
  </sheetData>
  <sheetProtection selectLockedCells="1"/>
  <mergeCells count="16">
    <mergeCell ref="A1:L1"/>
    <mergeCell ref="A3:L3"/>
    <mergeCell ref="A5:B6"/>
    <mergeCell ref="C5:C6"/>
    <mergeCell ref="D5:F5"/>
    <mergeCell ref="G5:H6"/>
    <mergeCell ref="I5:I6"/>
    <mergeCell ref="J5:L5"/>
    <mergeCell ref="A32:L32"/>
    <mergeCell ref="A34:L34"/>
    <mergeCell ref="A36:B37"/>
    <mergeCell ref="C36:C37"/>
    <mergeCell ref="D36:F36"/>
    <mergeCell ref="G36:H37"/>
    <mergeCell ref="I36:I37"/>
    <mergeCell ref="J36:L36"/>
  </mergeCells>
  <phoneticPr fontId="7"/>
  <printOptions horizontalCentered="1"/>
  <pageMargins left="0.59055118110236227" right="0.59055118110236227" top="0.78740157480314965" bottom="0.39370078740157483" header="0.31496062992125984" footer="0.51181102362204722"/>
  <pageSetup paperSize="9" orientation="landscape" r:id="rId1"/>
  <headerFooter alignWithMargins="0">
    <oddHeader>&amp;R&amp;11 5. 農林水産業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zoomScaleNormal="100" workbookViewId="0">
      <selection sqref="A1:L1"/>
    </sheetView>
  </sheetViews>
  <sheetFormatPr defaultColWidth="7.875" defaultRowHeight="11.25"/>
  <cols>
    <col min="1" max="4" width="7.875" style="1" customWidth="1"/>
    <col min="5" max="12" width="7.875" style="37" customWidth="1"/>
    <col min="13" max="16384" width="7.875" style="1"/>
  </cols>
  <sheetData>
    <row r="1" spans="1:12" ht="30" customHeight="1">
      <c r="A1" s="386" t="s">
        <v>48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ht="30" customHeight="1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</row>
    <row r="3" spans="1:12" s="5" customFormat="1" ht="24" customHeight="1">
      <c r="A3" s="52" t="s">
        <v>17</v>
      </c>
      <c r="B3" s="51"/>
      <c r="C3" s="51"/>
      <c r="D3" s="51"/>
      <c r="E3" s="50"/>
      <c r="F3" s="50"/>
      <c r="G3" s="50"/>
      <c r="H3" s="50"/>
      <c r="I3" s="50"/>
      <c r="J3" s="50"/>
      <c r="K3" s="50"/>
      <c r="L3" s="50"/>
    </row>
    <row r="4" spans="1:12" s="5" customFormat="1" ht="38.25" customHeight="1">
      <c r="A4" s="483" t="s">
        <v>47</v>
      </c>
      <c r="B4" s="483"/>
      <c r="C4" s="483"/>
      <c r="D4" s="484"/>
      <c r="E4" s="485" t="s">
        <v>46</v>
      </c>
      <c r="F4" s="486"/>
      <c r="G4" s="486"/>
      <c r="H4" s="487"/>
      <c r="I4" s="485" t="s">
        <v>45</v>
      </c>
      <c r="J4" s="486"/>
      <c r="K4" s="486"/>
      <c r="L4" s="486"/>
    </row>
    <row r="5" spans="1:12" s="5" customFormat="1" ht="38.25" customHeight="1">
      <c r="A5" s="49" t="s">
        <v>2</v>
      </c>
      <c r="B5" s="48" t="s">
        <v>44</v>
      </c>
      <c r="C5" s="47" t="s">
        <v>13</v>
      </c>
      <c r="D5" s="47" t="s">
        <v>14</v>
      </c>
      <c r="E5" s="46" t="s">
        <v>2</v>
      </c>
      <c r="F5" s="45" t="s">
        <v>44</v>
      </c>
      <c r="G5" s="46" t="s">
        <v>13</v>
      </c>
      <c r="H5" s="46" t="s">
        <v>14</v>
      </c>
      <c r="I5" s="46" t="s">
        <v>2</v>
      </c>
      <c r="J5" s="45" t="s">
        <v>44</v>
      </c>
      <c r="K5" s="46" t="s">
        <v>13</v>
      </c>
      <c r="L5" s="45" t="s">
        <v>14</v>
      </c>
    </row>
    <row r="6" spans="1:12" s="28" customFormat="1" ht="69.75" customHeight="1">
      <c r="A6" s="43">
        <v>3991</v>
      </c>
      <c r="B6" s="44">
        <v>114</v>
      </c>
      <c r="C6" s="44">
        <v>400</v>
      </c>
      <c r="D6" s="44">
        <v>3477</v>
      </c>
      <c r="E6" s="43">
        <v>2062</v>
      </c>
      <c r="F6" s="42">
        <v>86</v>
      </c>
      <c r="G6" s="42">
        <v>176</v>
      </c>
      <c r="H6" s="42">
        <v>1800</v>
      </c>
      <c r="I6" s="43">
        <v>1929</v>
      </c>
      <c r="J6" s="42">
        <v>28</v>
      </c>
      <c r="K6" s="42">
        <v>224</v>
      </c>
      <c r="L6" s="41">
        <v>1677</v>
      </c>
    </row>
    <row r="7" spans="1:12" s="5" customFormat="1" ht="20.25" customHeight="1">
      <c r="A7" s="10" t="s">
        <v>43</v>
      </c>
      <c r="E7" s="38"/>
      <c r="F7" s="38"/>
      <c r="G7" s="38"/>
      <c r="H7" s="38"/>
      <c r="I7" s="38"/>
      <c r="J7" s="38"/>
      <c r="K7" s="38"/>
      <c r="L7" s="7" t="s">
        <v>15</v>
      </c>
    </row>
    <row r="8" spans="1:12" s="5" customFormat="1" ht="15.75" customHeight="1">
      <c r="A8" s="40" t="s">
        <v>42</v>
      </c>
      <c r="E8" s="38"/>
      <c r="F8" s="38"/>
      <c r="G8" s="38"/>
      <c r="H8" s="38"/>
      <c r="I8" s="38"/>
      <c r="J8" s="38"/>
      <c r="K8" s="39"/>
      <c r="L8" s="7"/>
    </row>
    <row r="9" spans="1:12" s="5" customFormat="1" ht="18" customHeight="1">
      <c r="A9" s="10"/>
      <c r="E9" s="38"/>
      <c r="F9" s="38"/>
      <c r="G9" s="38"/>
      <c r="H9" s="38"/>
      <c r="I9" s="38"/>
      <c r="J9" s="38"/>
      <c r="K9" s="38"/>
    </row>
    <row r="10" spans="1:12" s="5" customFormat="1" ht="12">
      <c r="E10" s="38"/>
      <c r="F10" s="38"/>
      <c r="G10" s="38"/>
      <c r="H10" s="38"/>
      <c r="I10" s="38"/>
      <c r="J10" s="38"/>
      <c r="K10" s="38"/>
      <c r="L10" s="38"/>
    </row>
  </sheetData>
  <mergeCells count="5">
    <mergeCell ref="A1:L1"/>
    <mergeCell ref="A2:L2"/>
    <mergeCell ref="A4:D4"/>
    <mergeCell ref="E4:H4"/>
    <mergeCell ref="I4:L4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workbookViewId="0">
      <selection sqref="A1:K1"/>
    </sheetView>
  </sheetViews>
  <sheetFormatPr defaultColWidth="10.625" defaultRowHeight="14.25"/>
  <cols>
    <col min="1" max="11" width="8.625" style="2" customWidth="1"/>
    <col min="12" max="16384" width="10.625" style="2"/>
  </cols>
  <sheetData>
    <row r="1" spans="1:11" ht="30" customHeight="1">
      <c r="A1" s="386" t="s">
        <v>49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30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5" customFormat="1" ht="24.75" customHeight="1">
      <c r="A3" s="12" t="s">
        <v>17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5" customFormat="1" ht="38.25" customHeight="1">
      <c r="A4" s="391" t="s">
        <v>2</v>
      </c>
      <c r="B4" s="396" t="s">
        <v>50</v>
      </c>
      <c r="C4" s="397"/>
      <c r="D4" s="397"/>
      <c r="E4" s="397"/>
      <c r="F4" s="398"/>
      <c r="G4" s="396" t="s">
        <v>51</v>
      </c>
      <c r="H4" s="397"/>
      <c r="I4" s="397"/>
      <c r="J4" s="397"/>
      <c r="K4" s="397"/>
    </row>
    <row r="5" spans="1:11" s="5" customFormat="1" ht="38.25" customHeight="1">
      <c r="A5" s="393"/>
      <c r="B5" s="18" t="s">
        <v>2</v>
      </c>
      <c r="C5" s="53" t="s">
        <v>52</v>
      </c>
      <c r="D5" s="53" t="s">
        <v>53</v>
      </c>
      <c r="E5" s="53" t="s">
        <v>54</v>
      </c>
      <c r="F5" s="53" t="s">
        <v>55</v>
      </c>
      <c r="G5" s="18" t="s">
        <v>2</v>
      </c>
      <c r="H5" s="53" t="s">
        <v>52</v>
      </c>
      <c r="I5" s="53" t="s">
        <v>53</v>
      </c>
      <c r="J5" s="53" t="s">
        <v>54</v>
      </c>
      <c r="K5" s="53" t="s">
        <v>55</v>
      </c>
    </row>
    <row r="6" spans="1:11" s="5" customFormat="1" ht="69.75" customHeight="1">
      <c r="A6" s="54">
        <v>8785</v>
      </c>
      <c r="B6" s="20">
        <v>5036</v>
      </c>
      <c r="C6" s="20">
        <v>2122</v>
      </c>
      <c r="D6" s="20">
        <v>1015</v>
      </c>
      <c r="E6" s="20">
        <v>1161</v>
      </c>
      <c r="F6" s="20">
        <v>738</v>
      </c>
      <c r="G6" s="20">
        <v>3749</v>
      </c>
      <c r="H6" s="20">
        <v>2085</v>
      </c>
      <c r="I6" s="20">
        <v>583</v>
      </c>
      <c r="J6" s="20">
        <v>645</v>
      </c>
      <c r="K6" s="20">
        <v>436</v>
      </c>
    </row>
    <row r="7" spans="1:11" s="5" customFormat="1" ht="20.25" customHeight="1">
      <c r="A7" s="5" t="s">
        <v>56</v>
      </c>
      <c r="K7" s="7" t="s">
        <v>57</v>
      </c>
    </row>
    <row r="8" spans="1:11" s="5" customFormat="1" ht="18" customHeight="1">
      <c r="A8" s="10"/>
      <c r="J8" s="55"/>
      <c r="K8" s="7"/>
    </row>
    <row r="9" spans="1:11" ht="21" customHeight="1"/>
    <row r="10" spans="1:11" ht="21" customHeight="1"/>
    <row r="11" spans="1:11" ht="21" customHeight="1"/>
    <row r="12" spans="1:11" ht="21" customHeight="1"/>
    <row r="13" spans="1:11" ht="21" customHeight="1"/>
    <row r="14" spans="1:11" ht="21" customHeight="1"/>
  </sheetData>
  <mergeCells count="4">
    <mergeCell ref="A1:K1"/>
    <mergeCell ref="A4:A5"/>
    <mergeCell ref="B4:F4"/>
    <mergeCell ref="G4:K4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9" orientation="landscape" useFirstPageNumber="1" r:id="rId1"/>
  <headerFooter alignWithMargins="0">
    <oddHeader>&amp;R&amp;"ＭＳ ゴシック,標準"&amp;11 5. 農林水産業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Normal="100" workbookViewId="0">
      <selection sqref="A1:J1"/>
    </sheetView>
  </sheetViews>
  <sheetFormatPr defaultColWidth="10.625" defaultRowHeight="14.25"/>
  <cols>
    <col min="1" max="1" width="11.75" style="2" customWidth="1"/>
    <col min="2" max="9" width="9.875" style="2" customWidth="1"/>
    <col min="10" max="10" width="12.625" style="2" customWidth="1"/>
    <col min="11" max="11" width="4.75" style="2" customWidth="1"/>
    <col min="12" max="14" width="10.625" style="2" customWidth="1"/>
    <col min="15" max="16" width="3.625" style="11" customWidth="1"/>
    <col min="17" max="24" width="5.625" style="2" customWidth="1"/>
    <col min="25" max="25" width="8.25" style="2" customWidth="1"/>
    <col min="26" max="16384" width="10.625" style="2"/>
  </cols>
  <sheetData>
    <row r="1" spans="1:16" ht="30" customHeight="1">
      <c r="A1" s="510" t="s">
        <v>83</v>
      </c>
      <c r="B1" s="510"/>
      <c r="C1" s="510"/>
      <c r="D1" s="510"/>
      <c r="E1" s="510"/>
      <c r="F1" s="510"/>
      <c r="G1" s="510"/>
      <c r="H1" s="510"/>
      <c r="I1" s="510"/>
      <c r="J1" s="510"/>
    </row>
    <row r="2" spans="1:16" ht="30" customHeight="1">
      <c r="A2" s="3"/>
      <c r="B2" s="22"/>
      <c r="C2" s="22"/>
      <c r="D2" s="22"/>
      <c r="E2" s="22"/>
      <c r="F2" s="22"/>
      <c r="G2" s="22"/>
      <c r="H2" s="22"/>
      <c r="I2" s="22"/>
      <c r="J2" s="22"/>
    </row>
    <row r="3" spans="1:16" s="5" customFormat="1" ht="21" customHeight="1">
      <c r="A3" s="56" t="s">
        <v>58</v>
      </c>
      <c r="J3" s="7" t="s">
        <v>59</v>
      </c>
      <c r="O3" s="7"/>
      <c r="P3" s="7"/>
    </row>
    <row r="4" spans="1:16" s="5" customFormat="1" ht="21" customHeight="1">
      <c r="A4" s="391" t="s">
        <v>0</v>
      </c>
      <c r="B4" s="511" t="s">
        <v>1</v>
      </c>
      <c r="C4" s="512"/>
      <c r="D4" s="396" t="s">
        <v>60</v>
      </c>
      <c r="E4" s="402"/>
      <c r="F4" s="396" t="s">
        <v>61</v>
      </c>
      <c r="G4" s="402"/>
      <c r="H4" s="396" t="s">
        <v>62</v>
      </c>
      <c r="I4" s="402"/>
      <c r="J4" s="17" t="s">
        <v>63</v>
      </c>
    </row>
    <row r="5" spans="1:16" s="5" customFormat="1" ht="21" customHeight="1">
      <c r="A5" s="393"/>
      <c r="B5" s="57" t="s">
        <v>64</v>
      </c>
      <c r="C5" s="57" t="s">
        <v>65</v>
      </c>
      <c r="D5" s="15" t="s">
        <v>64</v>
      </c>
      <c r="E5" s="15" t="s">
        <v>65</v>
      </c>
      <c r="F5" s="15" t="s">
        <v>64</v>
      </c>
      <c r="G5" s="15" t="s">
        <v>65</v>
      </c>
      <c r="H5" s="15" t="s">
        <v>64</v>
      </c>
      <c r="I5" s="15" t="s">
        <v>65</v>
      </c>
      <c r="J5" s="18" t="s">
        <v>66</v>
      </c>
    </row>
    <row r="6" spans="1:16" s="5" customFormat="1" ht="21" customHeight="1">
      <c r="A6" s="509">
        <v>2</v>
      </c>
      <c r="B6" s="496">
        <v>8330</v>
      </c>
      <c r="C6" s="496">
        <v>100</v>
      </c>
      <c r="D6" s="58">
        <v>7961</v>
      </c>
      <c r="E6" s="501">
        <v>95.6</v>
      </c>
      <c r="F6" s="502">
        <v>244</v>
      </c>
      <c r="G6" s="501">
        <v>4.0999999999999996</v>
      </c>
      <c r="H6" s="502">
        <v>25</v>
      </c>
      <c r="I6" s="501">
        <f>H6/B6*100</f>
        <v>0.30012004801920772</v>
      </c>
      <c r="J6" s="503">
        <v>0.99</v>
      </c>
    </row>
    <row r="7" spans="1:16" s="5" customFormat="1" ht="21" customHeight="1">
      <c r="A7" s="509"/>
      <c r="B7" s="496"/>
      <c r="C7" s="496"/>
      <c r="D7" s="59">
        <v>1180</v>
      </c>
      <c r="E7" s="501"/>
      <c r="F7" s="502"/>
      <c r="G7" s="501"/>
      <c r="H7" s="502"/>
      <c r="I7" s="501"/>
      <c r="J7" s="503"/>
    </row>
    <row r="8" spans="1:16" s="5" customFormat="1" ht="21" customHeight="1">
      <c r="A8" s="488">
        <v>7</v>
      </c>
      <c r="B8" s="496">
        <v>7829</v>
      </c>
      <c r="C8" s="496">
        <v>100</v>
      </c>
      <c r="D8" s="58">
        <v>7461</v>
      </c>
      <c r="E8" s="501">
        <v>95.3</v>
      </c>
      <c r="F8" s="502">
        <v>347</v>
      </c>
      <c r="G8" s="501">
        <f>F8/B8*100</f>
        <v>4.432239110997573</v>
      </c>
      <c r="H8" s="502">
        <v>21</v>
      </c>
      <c r="I8" s="501">
        <f>H8/B8*100</f>
        <v>0.26823349086728826</v>
      </c>
      <c r="J8" s="503">
        <v>0.96</v>
      </c>
    </row>
    <row r="9" spans="1:16" s="5" customFormat="1" ht="21" customHeight="1">
      <c r="A9" s="488"/>
      <c r="B9" s="496"/>
      <c r="C9" s="496"/>
      <c r="D9" s="59">
        <v>92</v>
      </c>
      <c r="E9" s="501"/>
      <c r="F9" s="502"/>
      <c r="G9" s="501"/>
      <c r="H9" s="502"/>
      <c r="I9" s="501"/>
      <c r="J9" s="503"/>
    </row>
    <row r="10" spans="1:16" s="5" customFormat="1" ht="21" customHeight="1">
      <c r="A10" s="488">
        <v>12</v>
      </c>
      <c r="B10" s="496">
        <v>7327</v>
      </c>
      <c r="C10" s="496">
        <v>100</v>
      </c>
      <c r="D10" s="58">
        <v>6995</v>
      </c>
      <c r="E10" s="501">
        <v>95.5</v>
      </c>
      <c r="F10" s="502">
        <v>313</v>
      </c>
      <c r="G10" s="501">
        <f>IF(B10=0,"",F10/B10*100)</f>
        <v>4.2718711614576224</v>
      </c>
      <c r="H10" s="502">
        <v>19</v>
      </c>
      <c r="I10" s="501">
        <f>IF(B10=0,"",H10/B10*100)</f>
        <v>0.25931486283608574</v>
      </c>
      <c r="J10" s="503">
        <v>0.93</v>
      </c>
    </row>
    <row r="11" spans="1:16" s="5" customFormat="1" ht="21" customHeight="1">
      <c r="A11" s="488"/>
      <c r="B11" s="496"/>
      <c r="C11" s="496"/>
      <c r="D11" s="59">
        <v>761</v>
      </c>
      <c r="E11" s="501"/>
      <c r="F11" s="502"/>
      <c r="G11" s="501"/>
      <c r="H11" s="502"/>
      <c r="I11" s="501"/>
      <c r="J11" s="503"/>
    </row>
    <row r="12" spans="1:16" s="5" customFormat="1" ht="21" customHeight="1">
      <c r="A12" s="488">
        <v>17</v>
      </c>
      <c r="B12" s="496">
        <v>6514</v>
      </c>
      <c r="C12" s="496">
        <v>100</v>
      </c>
      <c r="D12" s="58">
        <v>6240</v>
      </c>
      <c r="E12" s="501">
        <v>95.8</v>
      </c>
      <c r="F12" s="502">
        <v>264</v>
      </c>
      <c r="G12" s="501">
        <f>IF(B12=0,"",F12/B12*100)</f>
        <v>4.052809333742708</v>
      </c>
      <c r="H12" s="502">
        <v>11</v>
      </c>
      <c r="I12" s="501">
        <f>IF(B12=0,"",H12/B12*100)</f>
        <v>0.16886705557261283</v>
      </c>
      <c r="J12" s="503">
        <v>0.89</v>
      </c>
    </row>
    <row r="13" spans="1:16" s="5" customFormat="1" ht="21" customHeight="1">
      <c r="A13" s="495"/>
      <c r="B13" s="497"/>
      <c r="C13" s="497"/>
      <c r="D13" s="60">
        <v>782</v>
      </c>
      <c r="E13" s="497"/>
      <c r="F13" s="497"/>
      <c r="G13" s="497"/>
      <c r="H13" s="497"/>
      <c r="I13" s="497"/>
      <c r="J13" s="504"/>
    </row>
    <row r="14" spans="1:16" s="5" customFormat="1" ht="21" customHeight="1">
      <c r="A14" s="488">
        <v>22</v>
      </c>
      <c r="B14" s="496">
        <f>D14+F14+H14</f>
        <v>5021</v>
      </c>
      <c r="C14" s="496">
        <v>100</v>
      </c>
      <c r="D14" s="61">
        <v>4753</v>
      </c>
      <c r="E14" s="498">
        <v>94.7</v>
      </c>
      <c r="F14" s="500">
        <v>255</v>
      </c>
      <c r="G14" s="498">
        <v>5.0999999999999996</v>
      </c>
      <c r="H14" s="500">
        <v>13</v>
      </c>
      <c r="I14" s="498">
        <v>0.2</v>
      </c>
      <c r="J14" s="507">
        <v>1.18</v>
      </c>
    </row>
    <row r="15" spans="1:16" s="5" customFormat="1" ht="21" customHeight="1">
      <c r="A15" s="495"/>
      <c r="B15" s="497"/>
      <c r="C15" s="497"/>
      <c r="D15" s="62">
        <v>410</v>
      </c>
      <c r="E15" s="499"/>
      <c r="F15" s="499"/>
      <c r="G15" s="499"/>
      <c r="H15" s="499"/>
      <c r="I15" s="499"/>
      <c r="J15" s="508"/>
    </row>
    <row r="16" spans="1:16" s="5" customFormat="1" ht="21" customHeight="1">
      <c r="A16" s="488">
        <v>27</v>
      </c>
      <c r="B16" s="490">
        <v>4505</v>
      </c>
      <c r="C16" s="490">
        <v>100</v>
      </c>
      <c r="D16" s="63">
        <v>4249</v>
      </c>
      <c r="E16" s="492">
        <v>94.3</v>
      </c>
      <c r="F16" s="494">
        <v>239</v>
      </c>
      <c r="G16" s="492">
        <v>5.3</v>
      </c>
      <c r="H16" s="494">
        <v>17</v>
      </c>
      <c r="I16" s="492">
        <v>0.4</v>
      </c>
      <c r="J16" s="505">
        <v>1.32</v>
      </c>
    </row>
    <row r="17" spans="1:16" s="5" customFormat="1" ht="21" customHeight="1">
      <c r="A17" s="489"/>
      <c r="B17" s="491"/>
      <c r="C17" s="491"/>
      <c r="D17" s="64">
        <v>358</v>
      </c>
      <c r="E17" s="493"/>
      <c r="F17" s="493"/>
      <c r="G17" s="493"/>
      <c r="H17" s="493"/>
      <c r="I17" s="493"/>
      <c r="J17" s="506"/>
    </row>
    <row r="18" spans="1:16" s="5" customFormat="1" ht="20.25" customHeight="1">
      <c r="A18" s="13" t="s">
        <v>67</v>
      </c>
      <c r="J18" s="7" t="s">
        <v>68</v>
      </c>
    </row>
    <row r="19" spans="1:16" s="5" customFormat="1" ht="15.75" customHeight="1">
      <c r="A19" s="65"/>
      <c r="J19" s="7"/>
    </row>
    <row r="20" spans="1:16">
      <c r="A20" s="11"/>
      <c r="B20" s="66"/>
      <c r="O20" s="2"/>
      <c r="P20" s="2"/>
    </row>
    <row r="21" spans="1:16">
      <c r="A21" s="11"/>
      <c r="O21" s="2"/>
      <c r="P21" s="2"/>
    </row>
    <row r="22" spans="1:16">
      <c r="A22" s="11"/>
      <c r="O22" s="2"/>
      <c r="P22" s="2"/>
    </row>
    <row r="23" spans="1:16">
      <c r="A23" s="11"/>
      <c r="O23" s="2"/>
      <c r="P23" s="2"/>
    </row>
    <row r="24" spans="1:16">
      <c r="A24" s="11"/>
      <c r="O24" s="2"/>
      <c r="P24" s="2"/>
    </row>
    <row r="25" spans="1:16">
      <c r="A25" s="11"/>
      <c r="O25" s="2"/>
      <c r="P25" s="2"/>
    </row>
    <row r="26" spans="1:16">
      <c r="A26" s="11"/>
      <c r="O26" s="2"/>
      <c r="P26" s="2"/>
    </row>
    <row r="27" spans="1:16">
      <c r="A27" s="11"/>
      <c r="O27" s="2"/>
      <c r="P27" s="2"/>
    </row>
    <row r="28" spans="1:16">
      <c r="A28" s="11"/>
      <c r="O28" s="2"/>
      <c r="P28" s="2"/>
    </row>
  </sheetData>
  <mergeCells count="60">
    <mergeCell ref="A1:J1"/>
    <mergeCell ref="A4:A5"/>
    <mergeCell ref="B4:C4"/>
    <mergeCell ref="D4:E4"/>
    <mergeCell ref="F4:G4"/>
    <mergeCell ref="H4:I4"/>
    <mergeCell ref="H6:H7"/>
    <mergeCell ref="I6:I7"/>
    <mergeCell ref="J6:J7"/>
    <mergeCell ref="A8:A9"/>
    <mergeCell ref="B8:B9"/>
    <mergeCell ref="C8:C9"/>
    <mergeCell ref="E8:E9"/>
    <mergeCell ref="F8:F9"/>
    <mergeCell ref="G8:G9"/>
    <mergeCell ref="H8:H9"/>
    <mergeCell ref="A6:A7"/>
    <mergeCell ref="B6:B7"/>
    <mergeCell ref="C6:C7"/>
    <mergeCell ref="E6:E7"/>
    <mergeCell ref="F6:F7"/>
    <mergeCell ref="G6:G7"/>
    <mergeCell ref="I8:I9"/>
    <mergeCell ref="J8:J9"/>
    <mergeCell ref="A10:A11"/>
    <mergeCell ref="B10:B11"/>
    <mergeCell ref="C10:C11"/>
    <mergeCell ref="E10:E11"/>
    <mergeCell ref="F10:F11"/>
    <mergeCell ref="G10:G11"/>
    <mergeCell ref="H10:H11"/>
    <mergeCell ref="I10:I11"/>
    <mergeCell ref="J10:J11"/>
    <mergeCell ref="A12:A13"/>
    <mergeCell ref="B12:B13"/>
    <mergeCell ref="C12:C13"/>
    <mergeCell ref="E12:E13"/>
    <mergeCell ref="F12:F13"/>
    <mergeCell ref="G12:G13"/>
    <mergeCell ref="H12:H13"/>
    <mergeCell ref="I12:I13"/>
    <mergeCell ref="J12:J13"/>
    <mergeCell ref="G16:G17"/>
    <mergeCell ref="H16:H17"/>
    <mergeCell ref="G14:G15"/>
    <mergeCell ref="I16:I17"/>
    <mergeCell ref="J16:J17"/>
    <mergeCell ref="H14:H15"/>
    <mergeCell ref="I14:I15"/>
    <mergeCell ref="J14:J15"/>
    <mergeCell ref="A14:A15"/>
    <mergeCell ref="B14:B15"/>
    <mergeCell ref="C14:C15"/>
    <mergeCell ref="E14:E15"/>
    <mergeCell ref="F14:F15"/>
    <mergeCell ref="A16:A17"/>
    <mergeCell ref="B16:B17"/>
    <mergeCell ref="C16:C17"/>
    <mergeCell ref="E16:E17"/>
    <mergeCell ref="F16:F17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00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Normal="100" workbookViewId="0">
      <selection sqref="A1:J1"/>
    </sheetView>
  </sheetViews>
  <sheetFormatPr defaultColWidth="7.875" defaultRowHeight="11.25"/>
  <cols>
    <col min="1" max="4" width="10" style="1" customWidth="1"/>
    <col min="5" max="10" width="10" style="37" customWidth="1"/>
    <col min="11" max="16384" width="7.875" style="1"/>
  </cols>
  <sheetData>
    <row r="1" spans="1:10" ht="30" customHeight="1">
      <c r="A1" s="386" t="s">
        <v>69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0" ht="30" customHeight="1">
      <c r="A2" s="513"/>
      <c r="B2" s="513"/>
      <c r="C2" s="513"/>
      <c r="D2" s="513"/>
      <c r="E2" s="513"/>
      <c r="F2" s="513"/>
      <c r="G2" s="513"/>
      <c r="H2" s="513"/>
      <c r="I2" s="513"/>
      <c r="J2" s="513"/>
    </row>
    <row r="3" spans="1:10" s="5" customFormat="1" ht="24" customHeight="1">
      <c r="A3" s="12" t="s">
        <v>17</v>
      </c>
      <c r="E3" s="38"/>
      <c r="F3" s="38"/>
      <c r="G3" s="38"/>
      <c r="H3" s="38"/>
      <c r="I3" s="38"/>
      <c r="J3" s="38"/>
    </row>
    <row r="4" spans="1:10" s="5" customFormat="1" ht="38.25" customHeight="1">
      <c r="A4" s="16" t="s">
        <v>2</v>
      </c>
      <c r="B4" s="15" t="s">
        <v>70</v>
      </c>
      <c r="C4" s="24" t="s">
        <v>71</v>
      </c>
      <c r="D4" s="24" t="s">
        <v>72</v>
      </c>
      <c r="E4" s="67" t="s">
        <v>73</v>
      </c>
      <c r="F4" s="68" t="s">
        <v>74</v>
      </c>
      <c r="G4" s="67" t="s">
        <v>75</v>
      </c>
      <c r="H4" s="67" t="s">
        <v>76</v>
      </c>
      <c r="I4" s="67" t="s">
        <v>77</v>
      </c>
      <c r="J4" s="68" t="s">
        <v>78</v>
      </c>
    </row>
    <row r="5" spans="1:10" s="28" customFormat="1" ht="69.75" customHeight="1">
      <c r="A5" s="69">
        <v>3569</v>
      </c>
      <c r="B5" s="70">
        <v>2015</v>
      </c>
      <c r="C5" s="70">
        <v>994</v>
      </c>
      <c r="D5" s="70">
        <v>156</v>
      </c>
      <c r="E5" s="69">
        <v>8</v>
      </c>
      <c r="F5" s="71">
        <v>50</v>
      </c>
      <c r="G5" s="71">
        <v>3</v>
      </c>
      <c r="H5" s="71">
        <v>3</v>
      </c>
      <c r="I5" s="69">
        <v>4</v>
      </c>
      <c r="J5" s="72">
        <v>336</v>
      </c>
    </row>
    <row r="6" spans="1:10" s="5" customFormat="1" ht="20.25" customHeight="1">
      <c r="A6" s="10" t="s">
        <v>79</v>
      </c>
      <c r="E6" s="38"/>
      <c r="F6" s="38"/>
      <c r="G6" s="38"/>
      <c r="H6" s="38"/>
      <c r="I6" s="38"/>
      <c r="J6" s="7" t="s">
        <v>15</v>
      </c>
    </row>
    <row r="7" spans="1:10" s="5" customFormat="1" ht="20.25" customHeight="1">
      <c r="A7" s="10" t="s">
        <v>80</v>
      </c>
      <c r="E7" s="38"/>
      <c r="F7" s="38"/>
      <c r="G7" s="38"/>
      <c r="H7" s="38"/>
      <c r="I7" s="38"/>
      <c r="J7" s="7"/>
    </row>
    <row r="8" spans="1:10" s="5" customFormat="1" ht="20.25" customHeight="1">
      <c r="A8" s="10" t="s">
        <v>81</v>
      </c>
      <c r="E8" s="38"/>
      <c r="F8" s="38"/>
      <c r="G8" s="38"/>
      <c r="H8" s="38"/>
      <c r="I8" s="38"/>
    </row>
    <row r="9" spans="1:10" s="5" customFormat="1" ht="20.25" customHeight="1">
      <c r="A9" s="5" t="s">
        <v>82</v>
      </c>
      <c r="E9" s="38"/>
      <c r="F9" s="38"/>
      <c r="G9" s="38"/>
      <c r="H9" s="38"/>
      <c r="I9" s="38"/>
      <c r="J9" s="38"/>
    </row>
    <row r="10" spans="1:10" ht="20.25" customHeight="1"/>
    <row r="11" spans="1:10" ht="20.25" customHeight="1"/>
    <row r="12" spans="1:10" ht="20.25" customHeight="1"/>
  </sheetData>
  <mergeCells count="2">
    <mergeCell ref="A1:J1"/>
    <mergeCell ref="A2:J2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115" workbookViewId="0">
      <selection activeCell="E12" sqref="E12"/>
    </sheetView>
  </sheetViews>
  <sheetFormatPr defaultColWidth="10.625" defaultRowHeight="14.25"/>
  <cols>
    <col min="1" max="1" width="0.875" style="2" customWidth="1"/>
    <col min="2" max="2" width="18.125" style="2" customWidth="1"/>
    <col min="3" max="3" width="0.875" style="2" customWidth="1"/>
    <col min="4" max="8" width="10.75" style="2" customWidth="1"/>
    <col min="9" max="16384" width="10.625" style="2"/>
  </cols>
  <sheetData>
    <row r="1" spans="1:8" ht="30" customHeight="1">
      <c r="A1" s="386" t="s">
        <v>130</v>
      </c>
      <c r="B1" s="386"/>
      <c r="C1" s="386"/>
      <c r="D1" s="386"/>
      <c r="E1" s="386"/>
      <c r="F1" s="386"/>
      <c r="G1" s="386"/>
      <c r="H1" s="386"/>
    </row>
    <row r="2" spans="1:8" ht="30" customHeight="1">
      <c r="A2" s="74"/>
      <c r="B2" s="74"/>
      <c r="C2" s="74"/>
      <c r="D2" s="74"/>
      <c r="E2" s="74"/>
      <c r="F2" s="74"/>
      <c r="G2" s="74"/>
      <c r="H2" s="74"/>
    </row>
    <row r="3" spans="1:8" s="5" customFormat="1" ht="15.75" customHeight="1">
      <c r="F3" s="7"/>
      <c r="G3" s="7"/>
      <c r="H3" s="7" t="s">
        <v>131</v>
      </c>
    </row>
    <row r="4" spans="1:8" s="5" customFormat="1" ht="27.75" customHeight="1">
      <c r="A4" s="147"/>
      <c r="B4" s="148" t="s">
        <v>132</v>
      </c>
      <c r="C4" s="149"/>
      <c r="D4" s="78" t="s">
        <v>133</v>
      </c>
      <c r="E4" s="78" t="s">
        <v>134</v>
      </c>
      <c r="F4" s="78" t="s">
        <v>135</v>
      </c>
      <c r="G4" s="78" t="s">
        <v>136</v>
      </c>
      <c r="H4" s="78" t="s">
        <v>137</v>
      </c>
    </row>
    <row r="5" spans="1:8" s="5" customFormat="1" ht="27.75" customHeight="1">
      <c r="A5" s="150"/>
      <c r="B5" s="151" t="s">
        <v>2</v>
      </c>
      <c r="C5" s="152"/>
      <c r="D5" s="153">
        <v>291014</v>
      </c>
      <c r="E5" s="153">
        <v>229326</v>
      </c>
      <c r="F5" s="153">
        <v>211085</v>
      </c>
      <c r="G5" s="153">
        <v>247758</v>
      </c>
      <c r="H5" s="153">
        <v>238117</v>
      </c>
    </row>
    <row r="6" spans="1:8" s="5" customFormat="1" ht="27.75" customHeight="1">
      <c r="A6" s="10"/>
      <c r="B6" s="154" t="s">
        <v>138</v>
      </c>
      <c r="C6" s="155"/>
      <c r="D6" s="156">
        <v>176501</v>
      </c>
      <c r="E6" s="156">
        <v>123623</v>
      </c>
      <c r="F6" s="156">
        <v>122701</v>
      </c>
      <c r="G6" s="103">
        <v>134420</v>
      </c>
      <c r="H6" s="103">
        <v>141987</v>
      </c>
    </row>
    <row r="7" spans="1:8" s="5" customFormat="1" ht="27.75" customHeight="1">
      <c r="A7" s="10"/>
      <c r="B7" s="154" t="s">
        <v>139</v>
      </c>
      <c r="C7" s="155"/>
      <c r="D7" s="156">
        <v>2418</v>
      </c>
      <c r="E7" s="156">
        <v>354</v>
      </c>
      <c r="F7" s="156" t="s">
        <v>140</v>
      </c>
      <c r="G7" s="106">
        <v>1489</v>
      </c>
      <c r="H7" s="106">
        <v>5078</v>
      </c>
    </row>
    <row r="8" spans="1:8" s="5" customFormat="1" ht="27.75" customHeight="1">
      <c r="A8" s="10"/>
      <c r="B8" s="154" t="s">
        <v>141</v>
      </c>
      <c r="C8" s="155"/>
      <c r="D8" s="157" t="s">
        <v>142</v>
      </c>
      <c r="E8" s="157" t="s">
        <v>140</v>
      </c>
      <c r="F8" s="157" t="s">
        <v>140</v>
      </c>
      <c r="G8" s="157" t="s">
        <v>140</v>
      </c>
      <c r="H8" s="106">
        <v>0</v>
      </c>
    </row>
    <row r="9" spans="1:8" s="5" customFormat="1" ht="27.75" customHeight="1">
      <c r="A9" s="10"/>
      <c r="B9" s="154" t="s">
        <v>143</v>
      </c>
      <c r="C9" s="155"/>
      <c r="D9" s="157">
        <v>937</v>
      </c>
      <c r="E9" s="157" t="s">
        <v>140</v>
      </c>
      <c r="F9" s="157">
        <v>3249</v>
      </c>
      <c r="G9" s="106" t="s">
        <v>140</v>
      </c>
      <c r="H9" s="106">
        <v>152</v>
      </c>
    </row>
    <row r="10" spans="1:8" s="5" customFormat="1" ht="27.75" customHeight="1">
      <c r="A10" s="10"/>
      <c r="B10" s="154" t="s">
        <v>144</v>
      </c>
      <c r="C10" s="155"/>
      <c r="D10" s="157">
        <v>10</v>
      </c>
      <c r="E10" s="157" t="s">
        <v>140</v>
      </c>
      <c r="F10" s="157">
        <v>339</v>
      </c>
      <c r="G10" s="106" t="s">
        <v>140</v>
      </c>
      <c r="H10" s="106">
        <v>0</v>
      </c>
    </row>
    <row r="11" spans="1:8" s="5" customFormat="1" ht="27.75" customHeight="1">
      <c r="A11" s="10"/>
      <c r="B11" s="154" t="s">
        <v>145</v>
      </c>
      <c r="C11" s="155"/>
      <c r="D11" s="157">
        <v>62347</v>
      </c>
      <c r="E11" s="157">
        <v>75813</v>
      </c>
      <c r="F11" s="157">
        <v>46558</v>
      </c>
      <c r="G11" s="106">
        <v>52200</v>
      </c>
      <c r="H11" s="106">
        <v>32604</v>
      </c>
    </row>
    <row r="12" spans="1:8" s="5" customFormat="1" ht="27.75" customHeight="1">
      <c r="A12" s="10"/>
      <c r="B12" s="154" t="s">
        <v>146</v>
      </c>
      <c r="C12" s="155"/>
      <c r="D12" s="156" t="s">
        <v>142</v>
      </c>
      <c r="E12" s="156">
        <v>2964</v>
      </c>
      <c r="F12" s="156">
        <v>428</v>
      </c>
      <c r="G12" s="156" t="s">
        <v>140</v>
      </c>
      <c r="H12" s="106">
        <v>0</v>
      </c>
    </row>
    <row r="13" spans="1:8" s="5" customFormat="1" ht="27.75" customHeight="1">
      <c r="A13" s="12"/>
      <c r="B13" s="158" t="s">
        <v>147</v>
      </c>
      <c r="C13" s="159"/>
      <c r="D13" s="160">
        <v>48801</v>
      </c>
      <c r="E13" s="160">
        <v>26572</v>
      </c>
      <c r="F13" s="160">
        <v>37810</v>
      </c>
      <c r="G13" s="161">
        <v>59649</v>
      </c>
      <c r="H13" s="161">
        <v>58296</v>
      </c>
    </row>
    <row r="14" spans="1:8" s="5" customFormat="1" ht="20.25" customHeight="1">
      <c r="A14" s="10"/>
      <c r="F14" s="162"/>
      <c r="G14" s="162"/>
      <c r="H14" s="162" t="s">
        <v>148</v>
      </c>
    </row>
    <row r="15" spans="1:8">
      <c r="A15" s="1"/>
      <c r="B15" s="163"/>
      <c r="C15" s="1"/>
      <c r="D15" s="1"/>
      <c r="E15" s="1"/>
    </row>
    <row r="16" spans="1:8">
      <c r="A16" s="1"/>
      <c r="B16" s="163"/>
      <c r="C16" s="1"/>
      <c r="D16" s="1"/>
      <c r="E16" s="1"/>
    </row>
    <row r="17" spans="1:5" ht="24" customHeight="1">
      <c r="A17" s="1"/>
      <c r="B17" s="163"/>
      <c r="C17" s="1"/>
      <c r="D17" s="1"/>
      <c r="E17" s="1"/>
    </row>
    <row r="18" spans="1:5" ht="24" customHeight="1">
      <c r="A18" s="1"/>
      <c r="B18" s="163"/>
      <c r="C18" s="1"/>
      <c r="D18" s="1"/>
      <c r="E18" s="1"/>
    </row>
    <row r="19" spans="1:5" ht="24" customHeight="1">
      <c r="A19" s="1"/>
      <c r="B19" s="163"/>
      <c r="C19" s="1"/>
      <c r="D19" s="1"/>
      <c r="E19" s="1"/>
    </row>
    <row r="20" spans="1:5" ht="24" customHeight="1">
      <c r="A20" s="1"/>
      <c r="B20" s="163"/>
      <c r="C20" s="1"/>
      <c r="D20" s="1"/>
      <c r="E20" s="1"/>
    </row>
    <row r="21" spans="1:5" ht="24" customHeight="1">
      <c r="A21" s="1"/>
      <c r="B21" s="163"/>
      <c r="C21" s="1"/>
      <c r="D21" s="1"/>
      <c r="E21" s="1"/>
    </row>
    <row r="22" spans="1:5" ht="24" customHeight="1">
      <c r="A22" s="1"/>
      <c r="B22" s="163"/>
      <c r="C22" s="1"/>
      <c r="D22" s="1"/>
      <c r="E22" s="1"/>
    </row>
    <row r="23" spans="1:5" ht="24" customHeight="1">
      <c r="A23" s="1"/>
      <c r="B23" s="163"/>
      <c r="C23" s="1"/>
      <c r="D23" s="1"/>
      <c r="E23" s="1"/>
    </row>
    <row r="24" spans="1:5" ht="24" customHeight="1">
      <c r="A24" s="1"/>
      <c r="B24" s="1"/>
      <c r="C24" s="1"/>
      <c r="D24" s="1"/>
      <c r="E24" s="1"/>
    </row>
    <row r="25" spans="1:5" ht="24" customHeight="1">
      <c r="A25" s="1"/>
      <c r="B25" s="1"/>
      <c r="C25" s="1"/>
      <c r="D25" s="1"/>
      <c r="E25" s="1"/>
    </row>
    <row r="26" spans="1:5" ht="18" customHeight="1">
      <c r="A26" s="1"/>
      <c r="B26" s="1"/>
      <c r="C26" s="1"/>
      <c r="D26" s="1"/>
      <c r="E26" s="1"/>
    </row>
    <row r="27" spans="1:5" ht="18" customHeight="1">
      <c r="A27" s="1"/>
      <c r="B27" s="1"/>
      <c r="C27" s="1"/>
      <c r="D27" s="1"/>
      <c r="E27" s="1"/>
    </row>
    <row r="28" spans="1:5" ht="18" customHeight="1">
      <c r="B28" s="1"/>
    </row>
    <row r="29" spans="1:5" ht="18" customHeight="1"/>
    <row r="30" spans="1:5" ht="18" customHeight="1"/>
    <row r="31" spans="1:5" ht="18" customHeight="1"/>
    <row r="32" spans="1:5" ht="18" customHeight="1"/>
  </sheetData>
  <sheetProtection selectLockedCells="1"/>
  <mergeCells count="1">
    <mergeCell ref="A1:H1"/>
  </mergeCells>
  <phoneticPr fontId="7"/>
  <printOptions horizontalCentered="1"/>
  <pageMargins left="0.78740157480314965" right="0.59055118110236227" top="0.98425196850393704" bottom="0.39370078740157483" header="0.31496062992125984" footer="0.51181102362204722"/>
  <pageSetup paperSize="9" orientation="portrait" r:id="rId1"/>
  <headerFooter alignWithMargins="0">
    <oddHeader>&amp;R&amp;11 5. 農林水産業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zoomScaleNormal="100" workbookViewId="0">
      <selection sqref="A1:L1"/>
    </sheetView>
  </sheetViews>
  <sheetFormatPr defaultColWidth="9" defaultRowHeight="14.25"/>
  <cols>
    <col min="1" max="1" width="5.5" style="184" bestFit="1" customWidth="1"/>
    <col min="2" max="2" width="8.625" style="184" customWidth="1"/>
    <col min="3" max="3" width="7.125" style="184" customWidth="1"/>
    <col min="4" max="4" width="10.375" style="184" customWidth="1"/>
    <col min="5" max="5" width="7.125" style="184" customWidth="1"/>
    <col min="6" max="6" width="10.375" style="184" customWidth="1"/>
    <col min="7" max="7" width="7.125" style="184" customWidth="1"/>
    <col min="8" max="8" width="10.375" style="184" customWidth="1"/>
    <col min="9" max="9" width="7.125" style="184" customWidth="1"/>
    <col min="10" max="10" width="10.375" style="184" customWidth="1"/>
    <col min="11" max="11" width="7.125" style="184" customWidth="1"/>
    <col min="12" max="12" width="10.375" style="184" customWidth="1"/>
    <col min="13" max="16384" width="9" style="184"/>
  </cols>
  <sheetData>
    <row r="1" spans="1:12" ht="30" customHeight="1">
      <c r="A1" s="386" t="s">
        <v>219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ht="30" customHeight="1">
      <c r="A2" s="11"/>
      <c r="B2" s="1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0.100000000000001" customHeight="1">
      <c r="A3" s="11"/>
      <c r="B3" s="1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185" customFormat="1" ht="29.25" customHeight="1">
      <c r="A4" s="390" t="s">
        <v>220</v>
      </c>
      <c r="B4" s="391"/>
      <c r="C4" s="396" t="s">
        <v>221</v>
      </c>
      <c r="D4" s="398"/>
      <c r="E4" s="396" t="s">
        <v>222</v>
      </c>
      <c r="F4" s="398"/>
      <c r="G4" s="396" t="s">
        <v>223</v>
      </c>
      <c r="H4" s="398"/>
      <c r="I4" s="396" t="s">
        <v>224</v>
      </c>
      <c r="J4" s="398"/>
      <c r="K4" s="396" t="s">
        <v>225</v>
      </c>
      <c r="L4" s="397"/>
    </row>
    <row r="5" spans="1:12" s="185" customFormat="1" ht="29.25" customHeight="1">
      <c r="A5" s="392"/>
      <c r="B5" s="393"/>
      <c r="C5" s="186" t="s">
        <v>226</v>
      </c>
      <c r="D5" s="78" t="s">
        <v>227</v>
      </c>
      <c r="E5" s="186" t="s">
        <v>226</v>
      </c>
      <c r="F5" s="78" t="s">
        <v>227</v>
      </c>
      <c r="G5" s="186" t="s">
        <v>226</v>
      </c>
      <c r="H5" s="78" t="s">
        <v>227</v>
      </c>
      <c r="I5" s="186" t="s">
        <v>226</v>
      </c>
      <c r="J5" s="78" t="s">
        <v>228</v>
      </c>
      <c r="K5" s="186" t="s">
        <v>226</v>
      </c>
      <c r="L5" s="78" t="s">
        <v>228</v>
      </c>
    </row>
    <row r="6" spans="1:12" s="185" customFormat="1" ht="27" customHeight="1">
      <c r="A6" s="7" t="s">
        <v>120</v>
      </c>
      <c r="B6" s="187">
        <v>25</v>
      </c>
      <c r="C6" s="188">
        <v>3</v>
      </c>
      <c r="D6" s="189">
        <v>135</v>
      </c>
      <c r="E6" s="189">
        <v>6</v>
      </c>
      <c r="F6" s="189">
        <v>287</v>
      </c>
      <c r="G6" s="189">
        <v>1</v>
      </c>
      <c r="H6" s="189">
        <v>852</v>
      </c>
      <c r="I6" s="189">
        <v>7</v>
      </c>
      <c r="J6" s="189">
        <v>9115</v>
      </c>
      <c r="K6" s="189">
        <v>1</v>
      </c>
      <c r="L6" s="190">
        <v>23000</v>
      </c>
    </row>
    <row r="7" spans="1:12" s="185" customFormat="1" ht="27" customHeight="1">
      <c r="A7" s="9"/>
      <c r="B7" s="187">
        <v>26</v>
      </c>
      <c r="C7" s="189">
        <v>3</v>
      </c>
      <c r="D7" s="189">
        <v>124</v>
      </c>
      <c r="E7" s="189">
        <v>6</v>
      </c>
      <c r="F7" s="189">
        <v>269</v>
      </c>
      <c r="G7" s="189">
        <v>1</v>
      </c>
      <c r="H7" s="189">
        <v>605</v>
      </c>
      <c r="I7" s="189">
        <v>7</v>
      </c>
      <c r="J7" s="189">
        <v>8270</v>
      </c>
      <c r="K7" s="189">
        <v>1</v>
      </c>
      <c r="L7" s="190">
        <v>25000</v>
      </c>
    </row>
    <row r="8" spans="1:12" s="185" customFormat="1" ht="27" customHeight="1">
      <c r="A8" s="9"/>
      <c r="B8" s="187">
        <v>27</v>
      </c>
      <c r="C8" s="189">
        <v>3</v>
      </c>
      <c r="D8" s="189">
        <v>124</v>
      </c>
      <c r="E8" s="189">
        <v>3</v>
      </c>
      <c r="F8" s="189">
        <v>262</v>
      </c>
      <c r="G8" s="189">
        <v>0</v>
      </c>
      <c r="H8" s="189">
        <v>0</v>
      </c>
      <c r="I8" s="189">
        <v>7</v>
      </c>
      <c r="J8" s="189">
        <v>8930</v>
      </c>
      <c r="K8" s="189">
        <v>1</v>
      </c>
      <c r="L8" s="190">
        <v>25000</v>
      </c>
    </row>
    <row r="9" spans="1:12" s="185" customFormat="1" ht="27" customHeight="1">
      <c r="A9" s="9"/>
      <c r="B9" s="187">
        <v>28</v>
      </c>
      <c r="C9" s="191">
        <v>3</v>
      </c>
      <c r="D9" s="191">
        <v>126</v>
      </c>
      <c r="E9" s="191">
        <v>5</v>
      </c>
      <c r="F9" s="191">
        <v>259</v>
      </c>
      <c r="G9" s="191">
        <v>0</v>
      </c>
      <c r="H9" s="191">
        <v>0</v>
      </c>
      <c r="I9" s="191">
        <v>7</v>
      </c>
      <c r="J9" s="191">
        <v>8170</v>
      </c>
      <c r="K9" s="191">
        <v>1</v>
      </c>
      <c r="L9" s="192">
        <v>25000</v>
      </c>
    </row>
    <row r="10" spans="1:12" s="185" customFormat="1" ht="27" customHeight="1">
      <c r="A10" s="135"/>
      <c r="B10" s="193">
        <v>29</v>
      </c>
      <c r="C10" s="254">
        <v>3</v>
      </c>
      <c r="D10" s="254">
        <v>139</v>
      </c>
      <c r="E10" s="254">
        <v>5</v>
      </c>
      <c r="F10" s="254">
        <v>259</v>
      </c>
      <c r="G10" s="254">
        <v>1</v>
      </c>
      <c r="H10" s="254">
        <v>2</v>
      </c>
      <c r="I10" s="254">
        <v>6</v>
      </c>
      <c r="J10" s="254">
        <v>6150</v>
      </c>
      <c r="K10" s="254">
        <v>1</v>
      </c>
      <c r="L10" s="255">
        <v>25000</v>
      </c>
    </row>
    <row r="11" spans="1:12" s="185" customFormat="1" ht="20.25" customHeight="1">
      <c r="A11" s="13"/>
      <c r="B11" s="7"/>
      <c r="D11" s="5"/>
      <c r="E11" s="5"/>
      <c r="F11" s="5"/>
      <c r="G11" s="5"/>
      <c r="H11" s="5"/>
      <c r="I11" s="5"/>
      <c r="J11" s="5"/>
      <c r="K11" s="5"/>
      <c r="L11" s="7" t="s">
        <v>229</v>
      </c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7"/>
  <printOptions horizontalCentered="1"/>
  <pageMargins left="0.78740157480314965" right="0.78740157480314965" top="0.78740157480314965" bottom="0.39370078740157483" header="0.31496062992125984" footer="0.19685039370078741"/>
  <pageSetup paperSize="9" firstPageNumber="80" orientation="landscape" useFirstPageNumber="1" horizontalDpi="240" verticalDpi="240" r:id="rId1"/>
  <headerFooter alignWithMargins="0">
    <oddHeader>&amp;R&amp;11 5. 農林水産業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sqref="A1:G1"/>
    </sheetView>
  </sheetViews>
  <sheetFormatPr defaultColWidth="10.625" defaultRowHeight="14.25"/>
  <cols>
    <col min="1" max="1" width="13.125" style="2" customWidth="1"/>
    <col min="2" max="2" width="5.875" style="2" bestFit="1" customWidth="1"/>
    <col min="3" max="7" width="10.125" style="2" customWidth="1"/>
    <col min="8" max="8" width="9.125" style="2" customWidth="1"/>
    <col min="9" max="16384" width="10.625" style="2"/>
  </cols>
  <sheetData>
    <row r="1" spans="1:8" ht="30" customHeight="1">
      <c r="A1" s="386" t="s">
        <v>230</v>
      </c>
      <c r="B1" s="386"/>
      <c r="C1" s="386"/>
      <c r="D1" s="386"/>
      <c r="E1" s="386"/>
      <c r="F1" s="386"/>
      <c r="G1" s="386"/>
      <c r="H1" s="194"/>
    </row>
    <row r="2" spans="1:8" s="5" customFormat="1" ht="30" customHeight="1"/>
    <row r="3" spans="1:8" s="5" customFormat="1" ht="20.100000000000001" customHeight="1">
      <c r="A3" s="5" t="s">
        <v>231</v>
      </c>
    </row>
    <row r="4" spans="1:8" s="5" customFormat="1" ht="26.25" customHeight="1">
      <c r="A4" s="397" t="s">
        <v>232</v>
      </c>
      <c r="B4" s="401"/>
      <c r="C4" s="195" t="s">
        <v>233</v>
      </c>
      <c r="D4" s="195" t="s">
        <v>234</v>
      </c>
      <c r="E4" s="196" t="s">
        <v>235</v>
      </c>
      <c r="F4" s="195" t="s">
        <v>236</v>
      </c>
      <c r="G4" s="195" t="s">
        <v>237</v>
      </c>
    </row>
    <row r="5" spans="1:8" s="5" customFormat="1" ht="28.5" customHeight="1">
      <c r="A5" s="94" t="s">
        <v>238</v>
      </c>
      <c r="B5" s="197" t="s">
        <v>239</v>
      </c>
      <c r="C5" s="198">
        <v>0</v>
      </c>
      <c r="D5" s="198">
        <v>1</v>
      </c>
      <c r="E5" s="199">
        <v>3</v>
      </c>
      <c r="F5" s="200">
        <v>9</v>
      </c>
      <c r="G5" s="256">
        <v>7</v>
      </c>
    </row>
    <row r="6" spans="1:8" s="5" customFormat="1" ht="28.5" customHeight="1">
      <c r="A6" s="79" t="s">
        <v>240</v>
      </c>
      <c r="B6" s="197" t="s">
        <v>239</v>
      </c>
      <c r="C6" s="198">
        <v>760</v>
      </c>
      <c r="D6" s="201">
        <v>0</v>
      </c>
      <c r="E6" s="202">
        <v>0</v>
      </c>
      <c r="F6" s="203">
        <v>0</v>
      </c>
      <c r="G6" s="257" t="s">
        <v>241</v>
      </c>
    </row>
    <row r="7" spans="1:8" s="5" customFormat="1" ht="20.25" customHeight="1">
      <c r="A7" s="19"/>
      <c r="F7" s="7"/>
      <c r="G7" s="7" t="s">
        <v>242</v>
      </c>
    </row>
    <row r="8" spans="1:8" s="5" customFormat="1" ht="28.5" customHeight="1">
      <c r="A8" s="204"/>
    </row>
    <row r="9" spans="1:8" s="5" customFormat="1" ht="28.5" customHeight="1">
      <c r="A9" s="205"/>
    </row>
    <row r="10" spans="1:8" s="5" customFormat="1" ht="20.25" customHeight="1">
      <c r="H10" s="7"/>
    </row>
    <row r="11" spans="1:8" s="5" customFormat="1" ht="12"/>
    <row r="12" spans="1:8" s="5" customFormat="1" ht="12"/>
    <row r="13" spans="1:8" s="5" customFormat="1" ht="12"/>
  </sheetData>
  <sheetProtection selectLockedCells="1"/>
  <mergeCells count="2">
    <mergeCell ref="A1:G1"/>
    <mergeCell ref="A4:B4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1" orientation="portrait" useFirstPageNumber="1" r:id="rId1"/>
  <headerFooter alignWithMargins="0">
    <oddHeader>&amp;R&amp;"ＭＳ ゴシック,標準"&amp;11 5. 農林水産業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zoomScaleNormal="100" workbookViewId="0">
      <selection sqref="A1:G1"/>
    </sheetView>
  </sheetViews>
  <sheetFormatPr defaultColWidth="10.625" defaultRowHeight="14.25"/>
  <cols>
    <col min="1" max="1" width="5.375" style="2" customWidth="1"/>
    <col min="2" max="2" width="13.75" style="2" customWidth="1"/>
    <col min="3" max="7" width="11.25" style="2" customWidth="1"/>
    <col min="8" max="16384" width="10.625" style="2"/>
  </cols>
  <sheetData>
    <row r="1" spans="1:7" ht="30" customHeight="1">
      <c r="A1" s="386" t="s">
        <v>243</v>
      </c>
      <c r="B1" s="386"/>
      <c r="C1" s="386"/>
      <c r="D1" s="386"/>
      <c r="E1" s="386"/>
      <c r="F1" s="386"/>
      <c r="G1" s="386"/>
    </row>
    <row r="2" spans="1:7" ht="30" customHeight="1">
      <c r="A2" s="1"/>
      <c r="B2" s="1"/>
      <c r="C2" s="1"/>
      <c r="D2" s="1"/>
      <c r="E2" s="11"/>
      <c r="F2" s="11"/>
      <c r="G2" s="11"/>
    </row>
    <row r="3" spans="1:7" ht="20.100000000000001" customHeight="1">
      <c r="A3" s="1"/>
      <c r="B3" s="1"/>
      <c r="C3" s="1"/>
      <c r="D3" s="1"/>
      <c r="E3" s="11"/>
      <c r="F3" s="11"/>
      <c r="G3" s="11"/>
    </row>
    <row r="4" spans="1:7" s="5" customFormat="1" ht="24" customHeight="1">
      <c r="A4" s="397" t="s">
        <v>244</v>
      </c>
      <c r="B4" s="402"/>
      <c r="C4" s="206" t="s">
        <v>133</v>
      </c>
      <c r="D4" s="206" t="s">
        <v>134</v>
      </c>
      <c r="E4" s="207" t="s">
        <v>245</v>
      </c>
      <c r="F4" s="207" t="s">
        <v>246</v>
      </c>
      <c r="G4" s="207" t="s">
        <v>247</v>
      </c>
    </row>
    <row r="5" spans="1:7" s="5" customFormat="1" ht="24" customHeight="1">
      <c r="A5" s="403" t="s">
        <v>248</v>
      </c>
      <c r="B5" s="404"/>
      <c r="C5" s="208">
        <v>5600</v>
      </c>
      <c r="D5" s="209">
        <v>5600</v>
      </c>
      <c r="E5" s="210">
        <v>5440</v>
      </c>
      <c r="F5" s="258">
        <v>5270</v>
      </c>
      <c r="G5" s="258">
        <v>5230</v>
      </c>
    </row>
    <row r="6" spans="1:7" s="5" customFormat="1" ht="24" customHeight="1">
      <c r="A6" s="405" t="s">
        <v>249</v>
      </c>
      <c r="B6" s="406"/>
      <c r="C6" s="211">
        <v>30200</v>
      </c>
      <c r="D6" s="212">
        <v>29500</v>
      </c>
      <c r="E6" s="213">
        <v>29000</v>
      </c>
      <c r="F6" s="81">
        <v>29100</v>
      </c>
      <c r="G6" s="81">
        <v>28200</v>
      </c>
    </row>
    <row r="7" spans="1:7" s="5" customFormat="1" ht="24" customHeight="1">
      <c r="A7" s="407" t="s">
        <v>250</v>
      </c>
      <c r="B7" s="408"/>
      <c r="C7" s="214">
        <v>540</v>
      </c>
      <c r="D7" s="20">
        <v>527</v>
      </c>
      <c r="E7" s="215">
        <v>534</v>
      </c>
      <c r="F7" s="259">
        <v>552</v>
      </c>
      <c r="G7" s="259">
        <v>552</v>
      </c>
    </row>
    <row r="8" spans="1:7" s="5" customFormat="1" ht="20.25" customHeight="1">
      <c r="A8" s="96"/>
      <c r="B8" s="216"/>
      <c r="C8" s="217"/>
      <c r="D8" s="217"/>
      <c r="F8" s="218"/>
      <c r="G8" s="218" t="s">
        <v>251</v>
      </c>
    </row>
    <row r="9" spans="1:7" s="5" customFormat="1" ht="21" customHeight="1">
      <c r="B9" s="219"/>
      <c r="F9" s="162"/>
      <c r="G9" s="162"/>
    </row>
    <row r="10" spans="1:7" s="5" customFormat="1" ht="18" customHeight="1">
      <c r="A10" s="10"/>
      <c r="B10" s="219"/>
    </row>
    <row r="11" spans="1:7" ht="18" customHeight="1">
      <c r="A11" s="21"/>
      <c r="B11" s="163"/>
      <c r="C11" s="1"/>
      <c r="D11" s="1"/>
      <c r="E11" s="1"/>
      <c r="F11" s="1"/>
      <c r="G11" s="1"/>
    </row>
    <row r="12" spans="1:7" ht="18" customHeight="1">
      <c r="A12" s="1"/>
      <c r="B12" s="163"/>
      <c r="C12" s="1"/>
      <c r="D12" s="1"/>
      <c r="E12" s="1"/>
      <c r="F12" s="1"/>
      <c r="G12" s="1"/>
    </row>
    <row r="13" spans="1:7" ht="18" customHeight="1">
      <c r="A13" s="1"/>
      <c r="B13" s="163"/>
      <c r="C13" s="1"/>
      <c r="D13" s="1"/>
      <c r="E13" s="1"/>
      <c r="F13" s="1"/>
      <c r="G13" s="1"/>
    </row>
    <row r="14" spans="1:7" ht="18" customHeight="1">
      <c r="A14" s="1"/>
      <c r="B14" s="163"/>
      <c r="C14" s="1"/>
      <c r="D14" s="1"/>
      <c r="E14" s="1"/>
      <c r="F14" s="1"/>
      <c r="G14" s="1"/>
    </row>
    <row r="15" spans="1:7" ht="18" customHeight="1">
      <c r="A15" s="1"/>
      <c r="B15" s="1"/>
      <c r="C15" s="1"/>
      <c r="D15" s="1"/>
      <c r="E15" s="1"/>
      <c r="F15" s="1"/>
      <c r="G15" s="1"/>
    </row>
    <row r="16" spans="1:7" ht="18" customHeight="1">
      <c r="A16" s="1"/>
      <c r="B16" s="1"/>
      <c r="C16" s="1"/>
      <c r="D16" s="1"/>
      <c r="E16" s="1"/>
      <c r="F16" s="1"/>
      <c r="G16" s="1"/>
    </row>
    <row r="17" spans="1:7" ht="18" customHeight="1">
      <c r="A17" s="1"/>
      <c r="B17" s="1"/>
      <c r="C17" s="1"/>
      <c r="D17" s="1"/>
      <c r="E17" s="1"/>
      <c r="F17" s="1"/>
      <c r="G17" s="1"/>
    </row>
    <row r="18" spans="1:7" ht="18" customHeight="1">
      <c r="A18" s="1"/>
      <c r="B18" s="1"/>
      <c r="C18" s="1"/>
      <c r="D18" s="1"/>
      <c r="E18" s="1"/>
      <c r="F18" s="1"/>
      <c r="G18" s="1"/>
    </row>
    <row r="19" spans="1:7" ht="18" customHeight="1">
      <c r="A19" s="1"/>
      <c r="B19" s="1"/>
    </row>
    <row r="20" spans="1:7" ht="18" customHeight="1">
      <c r="A20" s="1"/>
    </row>
    <row r="21" spans="1:7" ht="18" customHeight="1">
      <c r="A21" s="1"/>
    </row>
    <row r="22" spans="1:7" ht="18" customHeight="1">
      <c r="A22" s="1"/>
    </row>
    <row r="23" spans="1:7" ht="18" customHeight="1">
      <c r="A23" s="1"/>
    </row>
    <row r="24" spans="1:7" ht="18" customHeight="1">
      <c r="A24" s="1"/>
    </row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</sheetData>
  <sheetProtection selectLockedCells="1"/>
  <mergeCells count="5">
    <mergeCell ref="A1:G1"/>
    <mergeCell ref="A4:B4"/>
    <mergeCell ref="A5:B5"/>
    <mergeCell ref="A6:B6"/>
    <mergeCell ref="A7:B7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2" orientation="portrait" useFirstPageNumber="1" r:id="rId1"/>
  <headerFooter alignWithMargins="0">
    <oddHeader>&amp;R&amp;"ＭＳ ゴシック,標準"&amp;11 5. 農林水産業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sqref="A1:K1"/>
    </sheetView>
  </sheetViews>
  <sheetFormatPr defaultColWidth="10.625" defaultRowHeight="14.25"/>
  <cols>
    <col min="1" max="1" width="15" style="1" customWidth="1"/>
    <col min="2" max="4" width="9.625" style="1" customWidth="1"/>
    <col min="5" max="11" width="9.625" style="2" customWidth="1"/>
    <col min="12" max="16384" width="10.625" style="2"/>
  </cols>
  <sheetData>
    <row r="1" spans="1:11" s="220" customFormat="1" ht="30" customHeight="1">
      <c r="A1" s="386" t="s">
        <v>252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s="220" customFormat="1" ht="30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220" customFormat="1" ht="20.100000000000001" customHeight="1">
      <c r="A3" s="74"/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s="5" customFormat="1" ht="22.5" customHeight="1">
      <c r="A4" s="391" t="s">
        <v>253</v>
      </c>
      <c r="B4" s="412" t="s">
        <v>254</v>
      </c>
      <c r="C4" s="413"/>
      <c r="D4" s="410" t="s">
        <v>133</v>
      </c>
      <c r="E4" s="411"/>
      <c r="F4" s="410" t="s">
        <v>134</v>
      </c>
      <c r="G4" s="411"/>
      <c r="H4" s="410" t="s">
        <v>255</v>
      </c>
      <c r="I4" s="411"/>
      <c r="J4" s="410" t="s">
        <v>136</v>
      </c>
      <c r="K4" s="411"/>
    </row>
    <row r="5" spans="1:11" s="5" customFormat="1" ht="22.5" customHeight="1">
      <c r="A5" s="409"/>
      <c r="B5" s="222" t="s">
        <v>256</v>
      </c>
      <c r="C5" s="223" t="s">
        <v>257</v>
      </c>
      <c r="D5" s="222" t="s">
        <v>256</v>
      </c>
      <c r="E5" s="223" t="s">
        <v>257</v>
      </c>
      <c r="F5" s="222" t="s">
        <v>256</v>
      </c>
      <c r="G5" s="223" t="s">
        <v>257</v>
      </c>
      <c r="H5" s="222" t="s">
        <v>256</v>
      </c>
      <c r="I5" s="224" t="s">
        <v>257</v>
      </c>
      <c r="J5" s="222" t="s">
        <v>256</v>
      </c>
      <c r="K5" s="224" t="s">
        <v>257</v>
      </c>
    </row>
    <row r="6" spans="1:11" s="5" customFormat="1" ht="12.75" customHeight="1">
      <c r="A6" s="225"/>
      <c r="B6" s="226" t="s">
        <v>258</v>
      </c>
      <c r="C6" s="227" t="s">
        <v>259</v>
      </c>
      <c r="D6" s="226" t="s">
        <v>258</v>
      </c>
      <c r="E6" s="227" t="s">
        <v>259</v>
      </c>
      <c r="F6" s="226" t="s">
        <v>258</v>
      </c>
      <c r="G6" s="227" t="s">
        <v>259</v>
      </c>
      <c r="H6" s="226" t="s">
        <v>258</v>
      </c>
      <c r="I6" s="228" t="s">
        <v>259</v>
      </c>
      <c r="J6" s="226" t="s">
        <v>258</v>
      </c>
      <c r="K6" s="228" t="s">
        <v>259</v>
      </c>
    </row>
    <row r="7" spans="1:11" s="5" customFormat="1" ht="23.25" customHeight="1">
      <c r="A7" s="229" t="s">
        <v>260</v>
      </c>
      <c r="B7" s="230">
        <v>995</v>
      </c>
      <c r="C7" s="230">
        <v>3270</v>
      </c>
      <c r="D7" s="230">
        <v>1000</v>
      </c>
      <c r="E7" s="230">
        <v>3410</v>
      </c>
      <c r="F7" s="231">
        <v>978</v>
      </c>
      <c r="G7" s="231">
        <v>3400</v>
      </c>
      <c r="H7" s="232">
        <v>1040</v>
      </c>
      <c r="I7" s="233">
        <v>3340</v>
      </c>
      <c r="J7" s="231">
        <v>953</v>
      </c>
      <c r="K7" s="260">
        <v>3320</v>
      </c>
    </row>
    <row r="8" spans="1:11" s="5" customFormat="1" ht="23.25" customHeight="1">
      <c r="A8" s="234" t="s">
        <v>261</v>
      </c>
      <c r="B8" s="235">
        <v>291</v>
      </c>
      <c r="C8" s="235">
        <v>465</v>
      </c>
      <c r="D8" s="235">
        <v>298</v>
      </c>
      <c r="E8" s="235">
        <v>394</v>
      </c>
      <c r="F8" s="236">
        <v>320</v>
      </c>
      <c r="G8" s="236">
        <v>534</v>
      </c>
      <c r="H8" s="237">
        <v>379</v>
      </c>
      <c r="I8" s="238">
        <v>778</v>
      </c>
      <c r="J8" s="236">
        <v>426</v>
      </c>
      <c r="K8" s="261">
        <v>903</v>
      </c>
    </row>
    <row r="9" spans="1:11" s="5" customFormat="1" ht="20.25" customHeight="1">
      <c r="A9" s="96"/>
      <c r="B9" s="239"/>
      <c r="C9" s="239"/>
      <c r="D9" s="239"/>
      <c r="E9" s="240"/>
      <c r="I9" s="241"/>
      <c r="K9" s="241" t="s">
        <v>262</v>
      </c>
    </row>
    <row r="10" spans="1:11" ht="15.75" customHeight="1">
      <c r="A10" s="242"/>
      <c r="B10" s="243"/>
      <c r="C10" s="243"/>
      <c r="D10" s="243"/>
      <c r="E10" s="244"/>
      <c r="F10" s="244"/>
    </row>
    <row r="11" spans="1:11" ht="18" customHeight="1">
      <c r="A11" s="245"/>
      <c r="B11" s="245"/>
      <c r="C11" s="245"/>
      <c r="D11" s="245"/>
      <c r="E11" s="244"/>
      <c r="F11" s="244"/>
      <c r="I11" s="246"/>
      <c r="K11" s="246"/>
    </row>
    <row r="12" spans="1:11" ht="18" customHeight="1">
      <c r="A12" s="247"/>
      <c r="B12" s="245"/>
      <c r="C12" s="247"/>
      <c r="D12" s="245"/>
      <c r="E12" s="248"/>
      <c r="F12" s="244"/>
    </row>
    <row r="13" spans="1:11" ht="18" customHeight="1">
      <c r="A13" s="249"/>
      <c r="B13" s="250"/>
      <c r="C13" s="250"/>
      <c r="D13" s="250"/>
    </row>
    <row r="14" spans="1:11" ht="18" customHeight="1">
      <c r="A14" s="249"/>
      <c r="B14" s="251"/>
      <c r="C14" s="251"/>
      <c r="D14" s="251"/>
    </row>
    <row r="15" spans="1:11" ht="18" customHeight="1">
      <c r="A15" s="249"/>
      <c r="B15" s="250"/>
      <c r="C15" s="250"/>
      <c r="D15" s="250"/>
    </row>
    <row r="16" spans="1:11" ht="18" customHeight="1">
      <c r="A16" s="21"/>
      <c r="B16" s="251"/>
      <c r="C16" s="251"/>
      <c r="D16" s="251"/>
    </row>
    <row r="17" spans="1:5">
      <c r="A17" s="21"/>
      <c r="B17" s="21"/>
      <c r="C17" s="21"/>
      <c r="D17" s="252"/>
      <c r="E17" s="1"/>
    </row>
    <row r="18" spans="1:5">
      <c r="A18" s="21"/>
      <c r="B18" s="21"/>
      <c r="C18" s="21"/>
      <c r="D18" s="21"/>
    </row>
    <row r="19" spans="1:5">
      <c r="A19" s="21"/>
      <c r="B19" s="21"/>
      <c r="C19" s="21"/>
      <c r="D19" s="21"/>
    </row>
  </sheetData>
  <sheetProtection selectLockedCells="1"/>
  <mergeCells count="7">
    <mergeCell ref="A1:K1"/>
    <mergeCell ref="A4:A5"/>
    <mergeCell ref="H4:I4"/>
    <mergeCell ref="J4:K4"/>
    <mergeCell ref="F4:G4"/>
    <mergeCell ref="D4:E4"/>
    <mergeCell ref="B4:C4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83" orientation="landscape" useFirstPageNumber="1" r:id="rId1"/>
  <headerFooter alignWithMargins="0">
    <oddHeader>&amp;R&amp;"ＭＳ ゴシック,標準"&amp;11 5. 農林水産業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="130" zoomScaleNormal="130" workbookViewId="0">
      <selection activeCell="B11" sqref="B11"/>
    </sheetView>
  </sheetViews>
  <sheetFormatPr defaultColWidth="10.625" defaultRowHeight="14.25"/>
  <cols>
    <col min="1" max="1" width="12.125" style="11" customWidth="1"/>
    <col min="2" max="7" width="9.875" style="2" customWidth="1"/>
    <col min="8" max="16384" width="10.625" style="2"/>
  </cols>
  <sheetData>
    <row r="1" spans="1:7" ht="30" customHeight="1">
      <c r="A1" s="386" t="s">
        <v>84</v>
      </c>
      <c r="B1" s="386"/>
      <c r="C1" s="386"/>
      <c r="D1" s="386"/>
      <c r="E1" s="386"/>
      <c r="F1" s="386"/>
      <c r="G1" s="386"/>
    </row>
    <row r="2" spans="1:7" ht="30" customHeight="1">
      <c r="A2" s="3"/>
      <c r="B2" s="22"/>
      <c r="C2" s="22"/>
      <c r="D2" s="22"/>
      <c r="E2" s="22"/>
      <c r="F2" s="22"/>
      <c r="G2" s="22"/>
    </row>
    <row r="3" spans="1:7" s="5" customFormat="1" ht="20.100000000000001" customHeight="1">
      <c r="A3" s="7"/>
      <c r="G3" s="7" t="s">
        <v>85</v>
      </c>
    </row>
    <row r="4" spans="1:7" s="5" customFormat="1" ht="33" customHeight="1">
      <c r="A4" s="391" t="s">
        <v>86</v>
      </c>
      <c r="B4" s="396" t="s">
        <v>87</v>
      </c>
      <c r="C4" s="397"/>
      <c r="D4" s="397"/>
      <c r="E4" s="398"/>
      <c r="F4" s="396" t="s">
        <v>88</v>
      </c>
      <c r="G4" s="414"/>
    </row>
    <row r="5" spans="1:7" s="5" customFormat="1" ht="33" customHeight="1">
      <c r="A5" s="393"/>
      <c r="B5" s="78" t="s">
        <v>89</v>
      </c>
      <c r="C5" s="78" t="s">
        <v>90</v>
      </c>
      <c r="D5" s="78" t="s">
        <v>91</v>
      </c>
      <c r="E5" s="78" t="s">
        <v>92</v>
      </c>
      <c r="F5" s="78" t="s">
        <v>93</v>
      </c>
      <c r="G5" s="78" t="s">
        <v>94</v>
      </c>
    </row>
    <row r="6" spans="1:7" s="5" customFormat="1" ht="33" customHeight="1">
      <c r="A6" s="82">
        <v>25</v>
      </c>
      <c r="B6" s="83">
        <v>150</v>
      </c>
      <c r="C6" s="84">
        <v>24106</v>
      </c>
      <c r="D6" s="84">
        <v>401081</v>
      </c>
      <c r="E6" s="83">
        <v>10346</v>
      </c>
      <c r="F6" s="84">
        <v>16000</v>
      </c>
      <c r="G6" s="84">
        <v>500</v>
      </c>
    </row>
    <row r="7" spans="1:7" s="5" customFormat="1" ht="33" customHeight="1">
      <c r="A7" s="82">
        <v>26</v>
      </c>
      <c r="B7" s="83">
        <v>178</v>
      </c>
      <c r="C7" s="83">
        <v>25067</v>
      </c>
      <c r="D7" s="83">
        <v>451689</v>
      </c>
      <c r="E7" s="83">
        <v>10340</v>
      </c>
      <c r="F7" s="83">
        <v>15000</v>
      </c>
      <c r="G7" s="84">
        <v>500</v>
      </c>
    </row>
    <row r="8" spans="1:7" s="5" customFormat="1" ht="33" customHeight="1">
      <c r="A8" s="82">
        <v>27</v>
      </c>
      <c r="B8" s="83">
        <v>181</v>
      </c>
      <c r="C8" s="83">
        <v>14330</v>
      </c>
      <c r="D8" s="83">
        <v>442850</v>
      </c>
      <c r="E8" s="83">
        <v>10255</v>
      </c>
      <c r="F8" s="83">
        <v>19150</v>
      </c>
      <c r="G8" s="84">
        <v>600</v>
      </c>
    </row>
    <row r="9" spans="1:7" s="5" customFormat="1" ht="33" customHeight="1">
      <c r="A9" s="82">
        <v>28</v>
      </c>
      <c r="B9" s="85">
        <v>175</v>
      </c>
      <c r="C9" s="85">
        <v>5702</v>
      </c>
      <c r="D9" s="85">
        <v>340216</v>
      </c>
      <c r="E9" s="85">
        <v>8905</v>
      </c>
      <c r="F9" s="85">
        <v>15000</v>
      </c>
      <c r="G9" s="86">
        <v>500</v>
      </c>
    </row>
    <row r="10" spans="1:7" s="5" customFormat="1" ht="33" customHeight="1">
      <c r="A10" s="87">
        <v>29</v>
      </c>
      <c r="B10" s="113">
        <v>418</v>
      </c>
      <c r="C10" s="113">
        <v>9966</v>
      </c>
      <c r="D10" s="113">
        <v>298273</v>
      </c>
      <c r="E10" s="113">
        <v>10100</v>
      </c>
      <c r="F10" s="113">
        <v>15900</v>
      </c>
      <c r="G10" s="114">
        <v>350</v>
      </c>
    </row>
    <row r="11" spans="1:7" s="5" customFormat="1" ht="20.25" customHeight="1">
      <c r="A11" s="13"/>
      <c r="G11" s="88" t="s">
        <v>95</v>
      </c>
    </row>
    <row r="12" spans="1:7" ht="33" customHeight="1"/>
    <row r="13" spans="1:7" ht="33" customHeight="1"/>
    <row r="14" spans="1:7" ht="30" customHeight="1"/>
    <row r="15" spans="1:7" ht="30" customHeight="1"/>
    <row r="16" spans="1:7" ht="30" customHeight="1">
      <c r="D16" s="89"/>
    </row>
    <row r="17" ht="30" customHeight="1"/>
    <row r="18" ht="30" customHeight="1"/>
    <row r="19" ht="30" customHeight="1"/>
    <row r="20" ht="30" customHeight="1"/>
    <row r="21" ht="30" customHeight="1"/>
    <row r="22" ht="30" customHeight="1"/>
  </sheetData>
  <sheetProtection selectLockedCells="1"/>
  <mergeCells count="4">
    <mergeCell ref="A1:G1"/>
    <mergeCell ref="A4:A5"/>
    <mergeCell ref="B4:E4"/>
    <mergeCell ref="F4:G4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4" orientation="portrait" useFirstPageNumber="1" horizontalDpi="400" verticalDpi="300" r:id="rId1"/>
  <headerFooter alignWithMargins="0">
    <oddHeader>&amp;R&amp;"ＭＳ ゴシック,標準"&amp;11 5. 農林水産業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activeCell="D10" sqref="D10"/>
    </sheetView>
  </sheetViews>
  <sheetFormatPr defaultColWidth="10.625" defaultRowHeight="14.25"/>
  <cols>
    <col min="1" max="5" width="14.75" style="2" customWidth="1"/>
    <col min="6" max="16384" width="10.625" style="2"/>
  </cols>
  <sheetData>
    <row r="1" spans="1:8" ht="30" customHeight="1">
      <c r="A1" s="386" t="s">
        <v>96</v>
      </c>
      <c r="B1" s="386"/>
      <c r="C1" s="386"/>
      <c r="D1" s="386"/>
      <c r="E1" s="386"/>
    </row>
    <row r="2" spans="1:8" s="5" customFormat="1" ht="30" customHeight="1">
      <c r="A2" s="90"/>
      <c r="B2" s="90"/>
      <c r="C2" s="90"/>
      <c r="D2" s="90"/>
      <c r="E2" s="90"/>
    </row>
    <row r="3" spans="1:8" s="5" customFormat="1" ht="24.75" customHeight="1">
      <c r="A3" s="5" t="s">
        <v>97</v>
      </c>
      <c r="E3" s="7" t="s">
        <v>98</v>
      </c>
    </row>
    <row r="4" spans="1:8" s="5" customFormat="1" ht="30.75" customHeight="1">
      <c r="A4" s="415" t="s">
        <v>99</v>
      </c>
      <c r="B4" s="415"/>
      <c r="C4" s="91" t="s">
        <v>2</v>
      </c>
      <c r="D4" s="91" t="s">
        <v>100</v>
      </c>
      <c r="E4" s="92" t="s">
        <v>101</v>
      </c>
      <c r="F4" s="93"/>
    </row>
    <row r="5" spans="1:8" s="5" customFormat="1" ht="30.75" customHeight="1">
      <c r="A5" s="416" t="s">
        <v>102</v>
      </c>
      <c r="B5" s="417"/>
      <c r="C5" s="98">
        <v>31910</v>
      </c>
      <c r="D5" s="99">
        <v>88</v>
      </c>
      <c r="E5" s="100">
        <v>31822</v>
      </c>
      <c r="F5" s="93"/>
      <c r="H5" s="93"/>
    </row>
    <row r="6" spans="1:8" s="5" customFormat="1" ht="30.75" customHeight="1">
      <c r="A6" s="391" t="s">
        <v>103</v>
      </c>
      <c r="B6" s="94" t="s">
        <v>104</v>
      </c>
      <c r="C6" s="101">
        <v>19361</v>
      </c>
      <c r="D6" s="102">
        <v>37</v>
      </c>
      <c r="E6" s="103">
        <v>19324</v>
      </c>
      <c r="F6" s="93"/>
      <c r="H6" s="93"/>
    </row>
    <row r="7" spans="1:8" s="5" customFormat="1" ht="30.75" customHeight="1">
      <c r="A7" s="409"/>
      <c r="B7" s="95" t="s">
        <v>105</v>
      </c>
      <c r="C7" s="104">
        <v>69</v>
      </c>
      <c r="D7" s="105">
        <v>22</v>
      </c>
      <c r="E7" s="106">
        <v>47</v>
      </c>
      <c r="H7" s="93"/>
    </row>
    <row r="8" spans="1:8" s="5" customFormat="1" ht="30.75" customHeight="1">
      <c r="A8" s="391" t="s">
        <v>106</v>
      </c>
      <c r="B8" s="94" t="s">
        <v>104</v>
      </c>
      <c r="C8" s="101">
        <v>721</v>
      </c>
      <c r="D8" s="107">
        <v>0</v>
      </c>
      <c r="E8" s="108">
        <v>721</v>
      </c>
      <c r="H8" s="93"/>
    </row>
    <row r="9" spans="1:8" s="5" customFormat="1" ht="30.75" customHeight="1">
      <c r="A9" s="409"/>
      <c r="B9" s="95" t="s">
        <v>105</v>
      </c>
      <c r="C9" s="101">
        <v>10917</v>
      </c>
      <c r="D9" s="109">
        <v>8</v>
      </c>
      <c r="E9" s="106">
        <v>10909</v>
      </c>
      <c r="H9" s="93"/>
    </row>
    <row r="10" spans="1:8" s="5" customFormat="1" ht="30.75" customHeight="1">
      <c r="A10" s="397" t="s">
        <v>107</v>
      </c>
      <c r="B10" s="398"/>
      <c r="C10" s="110">
        <v>303</v>
      </c>
      <c r="D10" s="105">
        <v>0</v>
      </c>
      <c r="E10" s="111">
        <v>303</v>
      </c>
      <c r="H10" s="93"/>
    </row>
    <row r="11" spans="1:8" s="5" customFormat="1" ht="30.75" customHeight="1">
      <c r="A11" s="391" t="s">
        <v>108</v>
      </c>
      <c r="B11" s="94" t="s">
        <v>109</v>
      </c>
      <c r="C11" s="101">
        <v>21</v>
      </c>
      <c r="D11" s="107">
        <v>0</v>
      </c>
      <c r="E11" s="108">
        <v>21</v>
      </c>
      <c r="H11" s="93"/>
    </row>
    <row r="12" spans="1:8" s="5" customFormat="1" ht="30.75" customHeight="1">
      <c r="A12" s="409"/>
      <c r="B12" s="95" t="s">
        <v>110</v>
      </c>
      <c r="C12" s="104">
        <v>517</v>
      </c>
      <c r="D12" s="109">
        <v>21</v>
      </c>
      <c r="E12" s="112">
        <v>496</v>
      </c>
      <c r="H12" s="93"/>
    </row>
    <row r="13" spans="1:8" s="5" customFormat="1" ht="20.25" customHeight="1">
      <c r="A13" s="96" t="s">
        <v>111</v>
      </c>
      <c r="E13" s="97" t="s">
        <v>112</v>
      </c>
    </row>
    <row r="14" spans="1:8" s="5" customFormat="1" ht="24" customHeight="1">
      <c r="E14" s="7"/>
    </row>
    <row r="15" spans="1:8" s="5" customFormat="1" ht="12"/>
    <row r="16" spans="1:8" s="5" customFormat="1" ht="12">
      <c r="C16" s="93"/>
    </row>
    <row r="17" s="5" customFormat="1" ht="12"/>
  </sheetData>
  <sheetProtection selectLockedCells="1"/>
  <mergeCells count="7">
    <mergeCell ref="A11:A12"/>
    <mergeCell ref="A1:E1"/>
    <mergeCell ref="A4:B4"/>
    <mergeCell ref="A5:B5"/>
    <mergeCell ref="A6:A7"/>
    <mergeCell ref="A8:A9"/>
    <mergeCell ref="A10:B10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5" orientation="portrait" useFirstPageNumber="1" horizontalDpi="400" verticalDpi="4294967292" r:id="rId1"/>
  <headerFooter alignWithMargins="0">
    <oddHeader>&amp;R&amp;"ＭＳ ゴシック,標準"&amp;11 5. 農林水産業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5-20</vt:lpstr>
      <vt:lpstr>5-21</vt:lpstr>
      <vt:lpstr>5-22</vt:lpstr>
      <vt:lpstr>5-23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2100213</cp:lastModifiedBy>
  <cp:lastPrinted>2019-03-27T06:10:09Z</cp:lastPrinted>
  <dcterms:created xsi:type="dcterms:W3CDTF">2018-01-22T01:12:50Z</dcterms:created>
  <dcterms:modified xsi:type="dcterms:W3CDTF">2019-03-27T06:10:21Z</dcterms:modified>
</cp:coreProperties>
</file>