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35" yWindow="-15" windowWidth="7680" windowHeight="9330" activeTab="1"/>
  </bookViews>
  <sheets>
    <sheet name="1月" sheetId="4" r:id="rId1"/>
    <sheet name="2月" sheetId="5" r:id="rId2"/>
    <sheet name="3月" sheetId="6" r:id="rId3"/>
    <sheet name="4月" sheetId="1" r:id="rId4"/>
    <sheet name="5月" sheetId="2" r:id="rId5"/>
    <sheet name="6月" sheetId="3" r:id="rId6"/>
    <sheet name="7月" sheetId="11" r:id="rId7"/>
    <sheet name="8月" sheetId="12" r:id="rId8"/>
    <sheet name="9月" sheetId="13" r:id="rId9"/>
    <sheet name="10月" sheetId="16" r:id="rId10"/>
    <sheet name="11月" sheetId="15" r:id="rId11"/>
    <sheet name="12月" sheetId="7" r:id="rId12"/>
    <sheet name="地区別高齢化率一覧" sheetId="17" r:id="rId13"/>
  </sheets>
  <definedNames>
    <definedName name="_xlnm._FilterDatabase" localSheetId="12" hidden="1">地区別高齢化率一覧!$A$2:$M$45</definedName>
  </definedNames>
  <calcPr calcId="114210" fullPrecision="0"/>
</workbook>
</file>

<file path=xl/calcChain.xml><?xml version="1.0" encoding="utf-8"?>
<calcChain xmlns="http://schemas.openxmlformats.org/spreadsheetml/2006/main">
  <c r="D47" i="7"/>
  <c r="D29"/>
  <c r="D18"/>
  <c r="D8"/>
  <c r="F4" i="15"/>
  <c r="E4"/>
  <c r="C4"/>
  <c r="B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4"/>
  <c r="G5"/>
  <c r="G6"/>
  <c r="G7"/>
  <c r="G8"/>
  <c r="G9"/>
  <c r="G11"/>
  <c r="G12"/>
  <c r="G14"/>
  <c r="G15"/>
  <c r="G16"/>
  <c r="G17"/>
  <c r="G18"/>
  <c r="G19"/>
  <c r="G20"/>
  <c r="G21"/>
  <c r="G22"/>
  <c r="G24"/>
  <c r="G25"/>
  <c r="G26"/>
  <c r="G27"/>
  <c r="G28"/>
  <c r="G30"/>
  <c r="G32"/>
  <c r="G33"/>
  <c r="G34"/>
  <c r="G35"/>
  <c r="G36"/>
  <c r="G37"/>
  <c r="G38"/>
  <c r="G39"/>
  <c r="G40"/>
  <c r="G41"/>
  <c r="G42"/>
  <c r="G43"/>
  <c r="G44"/>
  <c r="G45"/>
  <c r="G46"/>
  <c r="G47"/>
  <c r="G49"/>
  <c r="G50"/>
  <c r="G10"/>
  <c r="G13"/>
  <c r="G23"/>
  <c r="G29"/>
  <c r="G48"/>
  <c r="G51"/>
  <c r="G52"/>
  <c r="G4"/>
  <c r="H47"/>
  <c r="H48"/>
  <c r="H49"/>
  <c r="H50"/>
  <c r="H51"/>
  <c r="H52"/>
  <c r="H4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G31"/>
  <c r="H31"/>
  <c r="H32"/>
  <c r="H33"/>
  <c r="H34"/>
  <c r="H35"/>
  <c r="H36"/>
  <c r="H37"/>
  <c r="H38"/>
  <c r="H39"/>
  <c r="H40"/>
  <c r="H41"/>
  <c r="H42"/>
  <c r="H43"/>
  <c r="H44"/>
  <c r="H45"/>
  <c r="H4"/>
  <c r="G47" i="16"/>
  <c r="D47"/>
  <c r="H47"/>
  <c r="G48"/>
  <c r="D48"/>
  <c r="H48"/>
  <c r="G49"/>
  <c r="D49"/>
  <c r="H49"/>
  <c r="G50"/>
  <c r="D50"/>
  <c r="H50"/>
  <c r="G51"/>
  <c r="D51"/>
  <c r="H51"/>
  <c r="G52"/>
  <c r="D52"/>
  <c r="H52"/>
  <c r="B4"/>
  <c r="C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E4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G47" i="7"/>
  <c r="H47"/>
  <c r="G48"/>
  <c r="D48"/>
  <c r="H48"/>
  <c r="G49"/>
  <c r="D49"/>
  <c r="H49"/>
  <c r="G50"/>
  <c r="D50"/>
  <c r="H50"/>
  <c r="G51"/>
  <c r="D51"/>
  <c r="H51"/>
  <c r="G52"/>
  <c r="D52"/>
  <c r="H52"/>
  <c r="B4"/>
  <c r="C4"/>
  <c r="D5"/>
  <c r="D6"/>
  <c r="D7"/>
  <c r="D9"/>
  <c r="D10"/>
  <c r="D11"/>
  <c r="D12"/>
  <c r="D13"/>
  <c r="D14"/>
  <c r="D15"/>
  <c r="D16"/>
  <c r="D17"/>
  <c r="D19"/>
  <c r="D20"/>
  <c r="D21"/>
  <c r="D22"/>
  <c r="D23"/>
  <c r="D24"/>
  <c r="D25"/>
  <c r="D26"/>
  <c r="D27"/>
  <c r="D28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E4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H4"/>
  <c r="H46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5"/>
  <c r="F4"/>
  <c r="E4"/>
  <c r="C4"/>
  <c r="B4"/>
  <c r="G6" i="5"/>
  <c r="D6"/>
  <c r="H6"/>
  <c r="G7"/>
  <c r="D7"/>
  <c r="H7"/>
  <c r="G8"/>
  <c r="D8"/>
  <c r="H8"/>
  <c r="G9"/>
  <c r="D9"/>
  <c r="H9"/>
  <c r="G10"/>
  <c r="D10"/>
  <c r="H10"/>
  <c r="G11"/>
  <c r="D11"/>
  <c r="H11"/>
  <c r="G12"/>
  <c r="D12"/>
  <c r="H12"/>
  <c r="G13"/>
  <c r="D13"/>
  <c r="H13"/>
  <c r="G14"/>
  <c r="D14"/>
  <c r="H14"/>
  <c r="G15"/>
  <c r="D15"/>
  <c r="H15"/>
  <c r="G16"/>
  <c r="D16"/>
  <c r="H16"/>
  <c r="G17"/>
  <c r="D17"/>
  <c r="H17"/>
  <c r="G18"/>
  <c r="D18"/>
  <c r="H18"/>
  <c r="G19"/>
  <c r="D19"/>
  <c r="H19"/>
  <c r="G20"/>
  <c r="D20"/>
  <c r="H20"/>
  <c r="G21"/>
  <c r="D21"/>
  <c r="H21"/>
  <c r="G22"/>
  <c r="D22"/>
  <c r="H22"/>
  <c r="G23"/>
  <c r="D23"/>
  <c r="H23"/>
  <c r="G24"/>
  <c r="D24"/>
  <c r="H24"/>
  <c r="G25"/>
  <c r="D25"/>
  <c r="H25"/>
  <c r="G26"/>
  <c r="D26"/>
  <c r="H26"/>
  <c r="G27"/>
  <c r="D27"/>
  <c r="H27"/>
  <c r="G28"/>
  <c r="D28"/>
  <c r="H28"/>
  <c r="G29"/>
  <c r="D29"/>
  <c r="H29"/>
  <c r="G30"/>
  <c r="D30"/>
  <c r="H30"/>
  <c r="G31"/>
  <c r="D31"/>
  <c r="H31"/>
  <c r="G32"/>
  <c r="D32"/>
  <c r="H32"/>
  <c r="G33"/>
  <c r="D33"/>
  <c r="H33"/>
  <c r="G34"/>
  <c r="D34"/>
  <c r="H34"/>
  <c r="G35"/>
  <c r="D35"/>
  <c r="H35"/>
  <c r="G36"/>
  <c r="D36"/>
  <c r="H36"/>
  <c r="G37"/>
  <c r="D37"/>
  <c r="H37"/>
  <c r="G38"/>
  <c r="D38"/>
  <c r="H38"/>
  <c r="G39"/>
  <c r="D39"/>
  <c r="H39"/>
  <c r="G40"/>
  <c r="D40"/>
  <c r="H40"/>
  <c r="G41"/>
  <c r="D41"/>
  <c r="H41"/>
  <c r="G42"/>
  <c r="D42"/>
  <c r="H42"/>
  <c r="G43"/>
  <c r="D43"/>
  <c r="H43"/>
  <c r="G44"/>
  <c r="D44"/>
  <c r="H44"/>
  <c r="G45"/>
  <c r="D45"/>
  <c r="H45"/>
  <c r="G46"/>
  <c r="D46"/>
  <c r="H46"/>
  <c r="G47"/>
  <c r="D47"/>
  <c r="H47"/>
  <c r="G48"/>
  <c r="D48"/>
  <c r="H48"/>
  <c r="G49"/>
  <c r="D49"/>
  <c r="H49"/>
  <c r="G50"/>
  <c r="D50"/>
  <c r="H50"/>
  <c r="G51"/>
  <c r="D51"/>
  <c r="H51"/>
  <c r="G52"/>
  <c r="D52"/>
  <c r="H52"/>
  <c r="G5"/>
  <c r="G4"/>
  <c r="D5"/>
  <c r="D4"/>
  <c r="H4"/>
  <c r="H5"/>
  <c r="F4"/>
  <c r="C4"/>
  <c r="E4"/>
  <c r="B4"/>
  <c r="G9" i="6"/>
  <c r="D46"/>
  <c r="C4"/>
  <c r="G6"/>
  <c r="D6"/>
  <c r="H6"/>
  <c r="G7"/>
  <c r="D7"/>
  <c r="H7"/>
  <c r="G8"/>
  <c r="D8"/>
  <c r="H8"/>
  <c r="D9"/>
  <c r="H9"/>
  <c r="G10"/>
  <c r="D10"/>
  <c r="H10"/>
  <c r="G11"/>
  <c r="D11"/>
  <c r="H11"/>
  <c r="G12"/>
  <c r="D12"/>
  <c r="H12"/>
  <c r="G13"/>
  <c r="D13"/>
  <c r="H13"/>
  <c r="G14"/>
  <c r="D14"/>
  <c r="H14"/>
  <c r="G15"/>
  <c r="D15"/>
  <c r="H15"/>
  <c r="G16"/>
  <c r="D16"/>
  <c r="H16"/>
  <c r="G17"/>
  <c r="D17"/>
  <c r="H17"/>
  <c r="G18"/>
  <c r="D18"/>
  <c r="H18"/>
  <c r="G19"/>
  <c r="D19"/>
  <c r="H19"/>
  <c r="G20"/>
  <c r="D20"/>
  <c r="H20"/>
  <c r="G21"/>
  <c r="D21"/>
  <c r="H21"/>
  <c r="G22"/>
  <c r="D22"/>
  <c r="H22"/>
  <c r="G23"/>
  <c r="D23"/>
  <c r="H23"/>
  <c r="G24"/>
  <c r="D24"/>
  <c r="H24"/>
  <c r="G25"/>
  <c r="D25"/>
  <c r="H25"/>
  <c r="G26"/>
  <c r="D26"/>
  <c r="H26"/>
  <c r="G27"/>
  <c r="D27"/>
  <c r="H27"/>
  <c r="G28"/>
  <c r="D28"/>
  <c r="H28"/>
  <c r="G29"/>
  <c r="D29"/>
  <c r="H29"/>
  <c r="G30"/>
  <c r="D30"/>
  <c r="H30"/>
  <c r="G31"/>
  <c r="D31"/>
  <c r="H31"/>
  <c r="G32"/>
  <c r="D32"/>
  <c r="H32"/>
  <c r="G33"/>
  <c r="D33"/>
  <c r="H33"/>
  <c r="G34"/>
  <c r="D34"/>
  <c r="H34"/>
  <c r="G35"/>
  <c r="D35"/>
  <c r="H35"/>
  <c r="G36"/>
  <c r="D36"/>
  <c r="H36"/>
  <c r="G37"/>
  <c r="D37"/>
  <c r="H37"/>
  <c r="G38"/>
  <c r="D38"/>
  <c r="H38"/>
  <c r="G39"/>
  <c r="D39"/>
  <c r="H39"/>
  <c r="G40"/>
  <c r="D40"/>
  <c r="H40"/>
  <c r="G41"/>
  <c r="D41"/>
  <c r="H41"/>
  <c r="G42"/>
  <c r="D42"/>
  <c r="H42"/>
  <c r="G43"/>
  <c r="D43"/>
  <c r="H43"/>
  <c r="G44"/>
  <c r="D44"/>
  <c r="H44"/>
  <c r="G45"/>
  <c r="D45"/>
  <c r="H45"/>
  <c r="G46"/>
  <c r="H46"/>
  <c r="G47"/>
  <c r="D47"/>
  <c r="H47"/>
  <c r="G48"/>
  <c r="D48"/>
  <c r="H48"/>
  <c r="G49"/>
  <c r="D49"/>
  <c r="H49"/>
  <c r="G50"/>
  <c r="D50"/>
  <c r="H50"/>
  <c r="G51"/>
  <c r="D51"/>
  <c r="H51"/>
  <c r="G52"/>
  <c r="D52"/>
  <c r="H52"/>
  <c r="G5"/>
  <c r="G4"/>
  <c r="D5"/>
  <c r="D4"/>
  <c r="H4"/>
  <c r="H5"/>
  <c r="B4"/>
  <c r="E4"/>
  <c r="F4"/>
  <c r="B4" i="1"/>
  <c r="G47"/>
  <c r="D47"/>
  <c r="H47"/>
  <c r="G48"/>
  <c r="D48"/>
  <c r="H48"/>
  <c r="G49"/>
  <c r="D49"/>
  <c r="H49"/>
  <c r="G50"/>
  <c r="D50"/>
  <c r="H50"/>
  <c r="G51"/>
  <c r="D51"/>
  <c r="H51"/>
  <c r="G52"/>
  <c r="D52"/>
  <c r="H52"/>
  <c r="C4"/>
  <c r="D5"/>
  <c r="D6"/>
  <c r="D7"/>
  <c r="D8"/>
  <c r="D9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22"/>
  <c r="D4"/>
  <c r="E4"/>
  <c r="F4"/>
  <c r="G5"/>
  <c r="G6"/>
  <c r="G7"/>
  <c r="G8"/>
  <c r="G9"/>
  <c r="G10"/>
  <c r="G11"/>
  <c r="G12"/>
  <c r="G13"/>
  <c r="G14"/>
  <c r="G15"/>
  <c r="G16"/>
  <c r="G17"/>
  <c r="G18"/>
  <c r="G19"/>
  <c r="G20"/>
  <c r="G21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22"/>
  <c r="G4"/>
  <c r="H4"/>
  <c r="H5"/>
  <c r="H6"/>
  <c r="H7"/>
  <c r="H8"/>
  <c r="H9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22"/>
  <c r="G20" i="2"/>
  <c r="G47"/>
  <c r="D47"/>
  <c r="H47"/>
  <c r="G48"/>
  <c r="D48"/>
  <c r="H48"/>
  <c r="G49"/>
  <c r="D49"/>
  <c r="H49"/>
  <c r="G50"/>
  <c r="D50"/>
  <c r="H50"/>
  <c r="G51"/>
  <c r="D51"/>
  <c r="H51"/>
  <c r="G52"/>
  <c r="D52"/>
  <c r="H52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G5"/>
  <c r="G6"/>
  <c r="G7"/>
  <c r="G8"/>
  <c r="G9"/>
  <c r="G10"/>
  <c r="G11"/>
  <c r="G12"/>
  <c r="G13"/>
  <c r="G14"/>
  <c r="G15"/>
  <c r="G16"/>
  <c r="G17"/>
  <c r="G18"/>
  <c r="G19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D45" i="3"/>
  <c r="G47"/>
  <c r="D47"/>
  <c r="H47"/>
  <c r="G48"/>
  <c r="D48"/>
  <c r="H48"/>
  <c r="G49"/>
  <c r="D49"/>
  <c r="H49"/>
  <c r="G50"/>
  <c r="D50"/>
  <c r="H50"/>
  <c r="G51"/>
  <c r="D51"/>
  <c r="H51"/>
  <c r="G52"/>
  <c r="D52"/>
  <c r="H52"/>
  <c r="B4"/>
  <c r="C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6"/>
  <c r="D4"/>
  <c r="E4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G48" i="11"/>
  <c r="G47"/>
  <c r="D47"/>
  <c r="H47"/>
  <c r="D48"/>
  <c r="H48"/>
  <c r="G49"/>
  <c r="D49"/>
  <c r="H49"/>
  <c r="G50"/>
  <c r="D50"/>
  <c r="H50"/>
  <c r="G51"/>
  <c r="D51"/>
  <c r="H51"/>
  <c r="G52"/>
  <c r="D52"/>
  <c r="H52"/>
  <c r="B4"/>
  <c r="C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E4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G39" i="12"/>
  <c r="D36"/>
  <c r="G17"/>
  <c r="G47"/>
  <c r="D47"/>
  <c r="H47"/>
  <c r="G48"/>
  <c r="D48"/>
  <c r="H48"/>
  <c r="G49"/>
  <c r="D49"/>
  <c r="H49"/>
  <c r="G50"/>
  <c r="D50"/>
  <c r="H50"/>
  <c r="G51"/>
  <c r="D51"/>
  <c r="H51"/>
  <c r="G52"/>
  <c r="D52"/>
  <c r="H52"/>
  <c r="G5"/>
  <c r="G6"/>
  <c r="G7"/>
  <c r="G8"/>
  <c r="G9"/>
  <c r="G10"/>
  <c r="G11"/>
  <c r="G12"/>
  <c r="G13"/>
  <c r="G14"/>
  <c r="G15"/>
  <c r="G16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0"/>
  <c r="G41"/>
  <c r="G42"/>
  <c r="G43"/>
  <c r="G44"/>
  <c r="G45"/>
  <c r="G46"/>
  <c r="G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7"/>
  <c r="D38"/>
  <c r="D39"/>
  <c r="D40"/>
  <c r="D41"/>
  <c r="D42"/>
  <c r="D43"/>
  <c r="D44"/>
  <c r="D45"/>
  <c r="D46"/>
  <c r="D4"/>
  <c r="H4"/>
  <c r="B4"/>
  <c r="C4"/>
  <c r="E4"/>
  <c r="F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G47" i="13"/>
  <c r="D47"/>
  <c r="H47"/>
  <c r="G48"/>
  <c r="D48"/>
  <c r="H48"/>
  <c r="G49"/>
  <c r="D49"/>
  <c r="H49"/>
  <c r="G50"/>
  <c r="D50"/>
  <c r="H50"/>
  <c r="G51"/>
  <c r="D51"/>
  <c r="H51"/>
  <c r="G52"/>
  <c r="D52"/>
  <c r="H52"/>
  <c r="B4"/>
  <c r="C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E4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M46" i="17"/>
  <c r="M47"/>
  <c r="M48"/>
  <c r="M49"/>
  <c r="M50"/>
  <c r="M51"/>
  <c r="J46"/>
  <c r="J47"/>
  <c r="J48"/>
  <c r="J49"/>
  <c r="J50"/>
  <c r="J51"/>
  <c r="I46"/>
  <c r="I47"/>
  <c r="I48"/>
  <c r="I49"/>
  <c r="I50"/>
  <c r="I51"/>
  <c r="H46"/>
  <c r="H47"/>
  <c r="H48"/>
  <c r="H49"/>
  <c r="H50"/>
  <c r="H51"/>
  <c r="G46"/>
  <c r="G47"/>
  <c r="G48"/>
  <c r="G49"/>
  <c r="G50"/>
  <c r="G51"/>
  <c r="F46"/>
  <c r="F47"/>
  <c r="F48"/>
  <c r="F49"/>
  <c r="F50"/>
  <c r="F51"/>
  <c r="E46"/>
  <c r="E47"/>
  <c r="E48"/>
  <c r="E49"/>
  <c r="E50"/>
  <c r="E5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D3"/>
  <c r="C3"/>
  <c r="B3"/>
  <c r="B45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"/>
  <c r="C4"/>
  <c r="D4"/>
  <c r="E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M3"/>
  <c r="J3"/>
  <c r="I3"/>
  <c r="H3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</calcChain>
</file>

<file path=xl/sharedStrings.xml><?xml version="1.0" encoding="utf-8"?>
<sst xmlns="http://schemas.openxmlformats.org/spreadsheetml/2006/main" count="789" uniqueCount="94">
  <si>
    <t>地区</t>
    <rPh sb="0" eb="2">
      <t>チク</t>
    </rPh>
    <phoneticPr fontId="3"/>
  </si>
  <si>
    <t>人口(人）</t>
    <rPh sb="0" eb="2">
      <t>ジンコウ</t>
    </rPh>
    <rPh sb="3" eb="4">
      <t>ニン</t>
    </rPh>
    <phoneticPr fontId="3"/>
  </si>
  <si>
    <t>65歳以上人口（人）</t>
    <rPh sb="2" eb="5">
      <t>サイイジョウ</t>
    </rPh>
    <rPh sb="5" eb="7">
      <t>ジンコウ</t>
    </rPh>
    <rPh sb="8" eb="9">
      <t>ニン</t>
    </rPh>
    <phoneticPr fontId="3"/>
  </si>
  <si>
    <t>高齢化率</t>
    <rPh sb="0" eb="3">
      <t>コウレイカ</t>
    </rPh>
    <rPh sb="3" eb="4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</si>
  <si>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</si>
  <si>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</si>
  <si>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</si>
  <si>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順化</t>
    <rPh sb="0" eb="2">
      <t>ジュンカ</t>
    </rPh>
    <phoneticPr fontId="3"/>
  </si>
  <si>
    <t>宝永</t>
    <rPh sb="0" eb="2">
      <t>ホウエイ</t>
    </rPh>
    <phoneticPr fontId="3"/>
  </si>
  <si>
    <t>湊</t>
    <rPh sb="0" eb="1">
      <t>ミナト</t>
    </rPh>
    <phoneticPr fontId="3"/>
  </si>
  <si>
    <t>豊</t>
    <rPh sb="0" eb="1">
      <t>ミノル</t>
    </rPh>
    <phoneticPr fontId="3"/>
  </si>
  <si>
    <t>木田</t>
    <rPh sb="0" eb="2">
      <t>キダ</t>
    </rPh>
    <phoneticPr fontId="3"/>
  </si>
  <si>
    <t>清明</t>
    <rPh sb="0" eb="2">
      <t>セイメイ</t>
    </rPh>
    <phoneticPr fontId="3"/>
  </si>
  <si>
    <t>足羽</t>
    <rPh sb="0" eb="2">
      <t>アスワ</t>
    </rPh>
    <phoneticPr fontId="3"/>
  </si>
  <si>
    <t>春山</t>
    <rPh sb="0" eb="2">
      <t>ハルヤマ</t>
    </rPh>
    <phoneticPr fontId="3"/>
  </si>
  <si>
    <t>松本</t>
    <rPh sb="0" eb="2">
      <t>マツモト</t>
    </rPh>
    <phoneticPr fontId="3"/>
  </si>
  <si>
    <t>日之出</t>
    <rPh sb="0" eb="3">
      <t>ヒノデ</t>
    </rPh>
    <phoneticPr fontId="3"/>
  </si>
  <si>
    <t>旭</t>
    <rPh sb="0" eb="1">
      <t>アサヒ</t>
    </rPh>
    <phoneticPr fontId="3"/>
  </si>
  <si>
    <t>和田</t>
    <rPh sb="0" eb="2">
      <t>ワダ</t>
    </rPh>
    <phoneticPr fontId="3"/>
  </si>
  <si>
    <t>東安居</t>
    <rPh sb="0" eb="3">
      <t>ヒガシアゴ</t>
    </rPh>
    <phoneticPr fontId="3"/>
  </si>
  <si>
    <t>円山</t>
    <rPh sb="0" eb="1">
      <t>エン</t>
    </rPh>
    <rPh sb="1" eb="2">
      <t>ザン</t>
    </rPh>
    <phoneticPr fontId="3"/>
  </si>
  <si>
    <t>啓蒙</t>
    <rPh sb="0" eb="2">
      <t>ケイモウ</t>
    </rPh>
    <phoneticPr fontId="3"/>
  </si>
  <si>
    <t>西藤島</t>
    <rPh sb="0" eb="1">
      <t>ニシ</t>
    </rPh>
    <rPh sb="1" eb="3">
      <t>フジシマ</t>
    </rPh>
    <phoneticPr fontId="3"/>
  </si>
  <si>
    <t>社南</t>
    <rPh sb="0" eb="1">
      <t>ヤシロ</t>
    </rPh>
    <rPh sb="1" eb="2">
      <t>ミナミ</t>
    </rPh>
    <phoneticPr fontId="3"/>
  </si>
  <si>
    <t>社北</t>
    <rPh sb="0" eb="1">
      <t>ヤシロ</t>
    </rPh>
    <rPh sb="1" eb="2">
      <t>キタ</t>
    </rPh>
    <phoneticPr fontId="3"/>
  </si>
  <si>
    <t>安居</t>
    <rPh sb="0" eb="2">
      <t>アゴ</t>
    </rPh>
    <phoneticPr fontId="3"/>
  </si>
  <si>
    <t>中藤島</t>
    <rPh sb="0" eb="1">
      <t>ナカ</t>
    </rPh>
    <rPh sb="1" eb="3">
      <t>フジシマ</t>
    </rPh>
    <phoneticPr fontId="3"/>
  </si>
  <si>
    <t>大安寺</t>
    <rPh sb="0" eb="3">
      <t>ダイアンジ</t>
    </rPh>
    <phoneticPr fontId="3"/>
  </si>
  <si>
    <t>河合</t>
    <rPh sb="0" eb="2">
      <t>カワイ</t>
    </rPh>
    <phoneticPr fontId="3"/>
  </si>
  <si>
    <t>麻生津</t>
    <rPh sb="0" eb="2">
      <t>アソウ</t>
    </rPh>
    <rPh sb="2" eb="3">
      <t>ツ</t>
    </rPh>
    <phoneticPr fontId="3"/>
  </si>
  <si>
    <t>国見</t>
    <rPh sb="0" eb="2">
      <t>クニミ</t>
    </rPh>
    <phoneticPr fontId="3"/>
  </si>
  <si>
    <t>岡保</t>
    <rPh sb="0" eb="2">
      <t>オカボ</t>
    </rPh>
    <phoneticPr fontId="3"/>
  </si>
  <si>
    <t>東藤島</t>
    <rPh sb="0" eb="1">
      <t>ヒガシ</t>
    </rPh>
    <rPh sb="1" eb="3">
      <t>フジシマ</t>
    </rPh>
    <phoneticPr fontId="3"/>
  </si>
  <si>
    <t>殿下</t>
    <rPh sb="0" eb="2">
      <t>デンカ</t>
    </rPh>
    <phoneticPr fontId="3"/>
  </si>
  <si>
    <t>鶉</t>
    <rPh sb="0" eb="1">
      <t>ウズラ</t>
    </rPh>
    <phoneticPr fontId="3"/>
  </si>
  <si>
    <t>棗</t>
    <rPh sb="0" eb="1">
      <t>ナツメ</t>
    </rPh>
    <phoneticPr fontId="3"/>
  </si>
  <si>
    <t>鷹巣</t>
    <rPh sb="0" eb="2">
      <t>タカス</t>
    </rPh>
    <phoneticPr fontId="3"/>
  </si>
  <si>
    <t>本郷</t>
    <rPh sb="0" eb="2">
      <t>ホンゴウ</t>
    </rPh>
    <phoneticPr fontId="3"/>
  </si>
  <si>
    <t>宮ノ下</t>
    <rPh sb="0" eb="1">
      <t>ミヤ</t>
    </rPh>
    <rPh sb="2" eb="3">
      <t>シタ</t>
    </rPh>
    <phoneticPr fontId="3"/>
  </si>
  <si>
    <t>森田</t>
    <rPh sb="0" eb="2">
      <t>モリタ</t>
    </rPh>
    <phoneticPr fontId="3"/>
  </si>
  <si>
    <t>酒生</t>
    <rPh sb="0" eb="2">
      <t>サコウ</t>
    </rPh>
    <phoneticPr fontId="3"/>
  </si>
  <si>
    <t>一乗</t>
    <rPh sb="0" eb="2">
      <t>イチジョウ</t>
    </rPh>
    <phoneticPr fontId="3"/>
  </si>
  <si>
    <t>上文殊</t>
    <rPh sb="0" eb="1">
      <t>カミ</t>
    </rPh>
    <rPh sb="1" eb="3">
      <t>モンジュ</t>
    </rPh>
    <phoneticPr fontId="3"/>
  </si>
  <si>
    <t>文殊</t>
    <rPh sb="0" eb="2">
      <t>モンジュ</t>
    </rPh>
    <phoneticPr fontId="3"/>
  </si>
  <si>
    <t>六条</t>
    <rPh sb="0" eb="2">
      <t>ロクジョウ</t>
    </rPh>
    <phoneticPr fontId="3"/>
  </si>
  <si>
    <t>東郷</t>
    <rPh sb="0" eb="2">
      <t>トウゴウ</t>
    </rPh>
    <phoneticPr fontId="3"/>
  </si>
  <si>
    <t>明新</t>
    <rPh sb="0" eb="1">
      <t>メイ</t>
    </rPh>
    <rPh sb="1" eb="2">
      <t>シン</t>
    </rPh>
    <phoneticPr fontId="3"/>
  </si>
  <si>
    <t>日新</t>
    <rPh sb="0" eb="2">
      <t>ニッシン</t>
    </rPh>
    <phoneticPr fontId="3"/>
  </si>
  <si>
    <t>社西</t>
    <rPh sb="0" eb="1">
      <t>ヤシロ</t>
    </rPh>
    <rPh sb="1" eb="2">
      <t>ニシ</t>
    </rPh>
    <phoneticPr fontId="3"/>
  </si>
  <si>
    <t>合計</t>
    <rPh sb="0" eb="1">
      <t>ゴウ</t>
    </rPh>
    <rPh sb="1" eb="2">
      <t>ケイ</t>
    </rPh>
    <phoneticPr fontId="3"/>
  </si>
  <si>
    <t>11月</t>
  </si>
  <si>
    <t>12月</t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</si>
  <si>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</si>
  <si>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</si>
  <si>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</si>
  <si>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</si>
  <si>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</si>
  <si>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</si>
  <si>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</si>
  <si>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</si>
  <si>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</si>
  <si>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</si>
  <si>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福井市</t>
    <rPh sb="0" eb="3">
      <t>フクイシ</t>
    </rPh>
    <phoneticPr fontId="3"/>
  </si>
  <si>
    <t>平成1８年 1月1日現在（外国人含む）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</si>
  <si>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2月1日現在（外国人含む）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</si>
  <si>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3月1日現在（外国人含む）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</si>
  <si>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4月1日現在（外国人含む）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</si>
  <si>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5月1日現在（外国人含む）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</si>
  <si>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6月1日現在（外国人含む）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</si>
  <si>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7月1日現在（外国人含む）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</si>
  <si>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8月1日現在（外国人含む）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</si>
  <si>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9月1日現在（外国人含む）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</si>
  <si>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平成1８年 10月1日現在（外国人含む）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</si>
  <si>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平成1８年 11月1日現在（外国人含む）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</si>
  <si>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平成1８年 12月1日現在（外国人含む）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</si>
  <si>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美山</t>
    <rPh sb="0" eb="2">
      <t>ミヤマ</t>
    </rPh>
    <phoneticPr fontId="3"/>
  </si>
  <si>
    <t>越廼</t>
    <rPh sb="0" eb="2">
      <t>コシノ</t>
    </rPh>
    <phoneticPr fontId="3"/>
  </si>
  <si>
    <t>清水西</t>
    <rPh sb="0" eb="2">
      <t>シミズ</t>
    </rPh>
    <rPh sb="2" eb="3">
      <t>ニシ</t>
    </rPh>
    <phoneticPr fontId="3"/>
  </si>
  <si>
    <t>清水東</t>
    <rPh sb="0" eb="2">
      <t>シミズ</t>
    </rPh>
    <rPh sb="2" eb="3">
      <t>ヒガシ</t>
    </rPh>
    <phoneticPr fontId="3"/>
  </si>
  <si>
    <t>清水北</t>
    <rPh sb="0" eb="2">
      <t>シミズ</t>
    </rPh>
    <rPh sb="2" eb="3">
      <t>キタ</t>
    </rPh>
    <phoneticPr fontId="3"/>
  </si>
  <si>
    <t>清水南</t>
    <rPh sb="0" eb="2">
      <t>シミズ</t>
    </rPh>
    <rPh sb="2" eb="3">
      <t>ミナミ</t>
    </rPh>
    <phoneticPr fontId="3"/>
  </si>
  <si>
    <t>平成18年 3月1日現在（外国人含む）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</si>
  <si>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4月1日現在（外国人含む）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</si>
  <si>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5月1日現在（外国人含む）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</si>
  <si>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6月1日現在（外国人含む）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</si>
  <si>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7月1日現在（外国人含む）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</si>
  <si>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8月1日現在（外国人含む）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</si>
  <si>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9月1日現在（外国人含む）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</si>
  <si>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12月1日現在（外国人含む）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</si>
  <si>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r>
      <t>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 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月1日現在（外国人含む）</t>
    </r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</si>
  <si>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平成18年 10月1日現在（外国人含む）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</si>
  <si>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平成1８年（2006年）地区別高齢化率一覧（1月～12月）</t>
    <rPh sb="0" eb="2">
      <t>ヘイセイ</t>
    </rPh>
    <rPh sb="4" eb="5">
      <t>ネン</t>
    </rPh>
    <rPh sb="10" eb="11">
      <t>ネン</t>
    </rPh>
    <rPh sb="12" eb="14">
      <t>チク</t>
    </rPh>
    <rPh sb="14" eb="15">
      <t>ベツ</t>
    </rPh>
    <rPh sb="15" eb="18">
      <t>コウレイカ</t>
    </rPh>
    <rPh sb="18" eb="19">
      <t>リツ</t>
    </rPh>
    <rPh sb="19" eb="21">
      <t>イチラン</t>
    </rPh>
    <rPh sb="23" eb="24">
      <t>ガツ</t>
    </rPh>
    <rPh sb="27" eb="28">
      <t>ガツ</t>
    </rPh>
    <phoneticPr fontId="3"/>
  </si>
  <si>
    <t>平成18年 1月1日現在（外国人含む）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</si>
  <si>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平成18年 2月1日現在（外国人含む）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</si>
</sst>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38" fontId="6" fillId="0" borderId="0" xfId="2" applyFont="1"/>
    <xf numFmtId="38" fontId="2" fillId="0" borderId="0" xfId="2"/>
    <xf numFmtId="10" fontId="2" fillId="0" borderId="0" xfId="1" applyNumberFormat="1"/>
    <xf numFmtId="38" fontId="1" fillId="0" borderId="0" xfId="2" applyFont="1"/>
    <xf numFmtId="10" fontId="1" fillId="0" borderId="0" xfId="1" applyNumberFormat="1" applyFont="1"/>
    <xf numFmtId="10" fontId="6" fillId="0" borderId="0" xfId="1" applyNumberFormat="1" applyFont="1" applyBorder="1" applyAlignment="1">
      <alignment horizontal="right"/>
    </xf>
    <xf numFmtId="10" fontId="2" fillId="0" borderId="0" xfId="1" applyNumberFormat="1" applyFont="1" applyBorder="1" applyAlignment="1">
      <alignment horizontal="right"/>
    </xf>
    <xf numFmtId="38" fontId="4" fillId="0" borderId="1" xfId="2" applyFont="1" applyFill="1" applyBorder="1" applyAlignment="1"/>
    <xf numFmtId="10" fontId="4" fillId="0" borderId="1" xfId="1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8" fontId="5" fillId="2" borderId="1" xfId="2" applyFont="1" applyFill="1" applyBorder="1" applyAlignment="1"/>
    <xf numFmtId="10" fontId="5" fillId="2" borderId="1" xfId="1" applyNumberFormat="1" applyFont="1" applyFill="1" applyBorder="1" applyAlignment="1"/>
    <xf numFmtId="38" fontId="7" fillId="3" borderId="1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4" fillId="4" borderId="1" xfId="2" applyFont="1" applyFill="1" applyBorder="1" applyAlignment="1"/>
    <xf numFmtId="10" fontId="4" fillId="5" borderId="1" xfId="1" applyNumberFormat="1" applyFont="1" applyFill="1" applyBorder="1" applyAlignment="1"/>
    <xf numFmtId="10" fontId="6" fillId="0" borderId="2" xfId="1" applyNumberFormat="1" applyFont="1" applyBorder="1" applyAlignment="1"/>
    <xf numFmtId="38" fontId="2" fillId="0" borderId="2" xfId="2" applyBorder="1"/>
    <xf numFmtId="0" fontId="0" fillId="0" borderId="2" xfId="0" applyBorder="1"/>
    <xf numFmtId="10" fontId="2" fillId="0" borderId="2" xfId="1" applyNumberFormat="1" applyFont="1" applyBorder="1" applyAlignment="1"/>
    <xf numFmtId="38" fontId="1" fillId="0" borderId="2" xfId="2" applyFont="1" applyBorder="1"/>
    <xf numFmtId="0" fontId="7" fillId="3" borderId="3" xfId="0" applyFont="1" applyFill="1" applyBorder="1" applyAlignment="1">
      <alignment horizontal="center" vertical="center"/>
    </xf>
    <xf numFmtId="0" fontId="0" fillId="0" borderId="0" xfId="0" applyFill="1"/>
    <xf numFmtId="10" fontId="5" fillId="6" borderId="1" xfId="1" applyNumberFormat="1" applyFont="1" applyFill="1" applyBorder="1" applyAlignment="1"/>
    <xf numFmtId="0" fontId="0" fillId="0" borderId="1" xfId="0" applyBorder="1"/>
    <xf numFmtId="10" fontId="5" fillId="5" borderId="1" xfId="1" applyNumberFormat="1" applyFont="1" applyFill="1" applyBorder="1" applyAlignment="1"/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4" xfId="2" applyFont="1" applyFill="1" applyBorder="1" applyAlignment="1">
      <alignment horizontal="center"/>
    </xf>
    <xf numFmtId="38" fontId="7" fillId="3" borderId="1" xfId="2" applyFont="1" applyFill="1" applyBorder="1" applyAlignment="1">
      <alignment horizontal="center"/>
    </xf>
    <xf numFmtId="10" fontId="7" fillId="3" borderId="3" xfId="1" applyNumberFormat="1" applyFont="1" applyFill="1" applyBorder="1" applyAlignment="1">
      <alignment horizontal="center" vertical="center"/>
    </xf>
    <xf numFmtId="10" fontId="7" fillId="3" borderId="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view="pageBreakPreview" zoomScale="60" workbookViewId="0">
      <selection activeCell="H47" sqref="H47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63</v>
      </c>
      <c r="B1" s="18"/>
      <c r="C1" s="18"/>
      <c r="D1" s="19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SUM(B5:B46)</f>
        <v>122798</v>
      </c>
      <c r="C4" s="12">
        <f t="shared" si="0"/>
        <v>131380</v>
      </c>
      <c r="D4" s="12">
        <f t="shared" si="0"/>
        <v>254178</v>
      </c>
      <c r="E4" s="12">
        <f t="shared" si="0"/>
        <v>21715</v>
      </c>
      <c r="F4" s="12">
        <f t="shared" si="0"/>
        <v>30519</v>
      </c>
      <c r="G4" s="12">
        <f t="shared" si="0"/>
        <v>52234</v>
      </c>
      <c r="H4" s="13">
        <f>G4/D4</f>
        <v>0.20549999999999999</v>
      </c>
    </row>
    <row r="5" spans="1:8" ht="14.25">
      <c r="A5" s="15" t="s">
        <v>7</v>
      </c>
      <c r="B5" s="9">
        <v>1797</v>
      </c>
      <c r="C5" s="9">
        <v>2234</v>
      </c>
      <c r="D5" s="16">
        <f>SUM(B5:C5)</f>
        <v>4031</v>
      </c>
      <c r="E5" s="9">
        <v>448</v>
      </c>
      <c r="F5" s="9">
        <v>708</v>
      </c>
      <c r="G5" s="16">
        <f>SUM(E5:F5)</f>
        <v>1156</v>
      </c>
      <c r="H5" s="17">
        <f t="shared" ref="H5:H46" si="1">G5/D5</f>
        <v>0.2868</v>
      </c>
    </row>
    <row r="6" spans="1:8" ht="14.25">
      <c r="A6" s="15" t="s">
        <v>8</v>
      </c>
      <c r="B6" s="9">
        <v>2761</v>
      </c>
      <c r="C6" s="9">
        <v>3132</v>
      </c>
      <c r="D6" s="16">
        <f t="shared" ref="D6:D46" si="2">SUM(B6:C6)</f>
        <v>5893</v>
      </c>
      <c r="E6" s="9">
        <v>753</v>
      </c>
      <c r="F6" s="9">
        <v>1094</v>
      </c>
      <c r="G6" s="16">
        <f t="shared" ref="G6:G45" si="3">SUM(E6:F6)</f>
        <v>1847</v>
      </c>
      <c r="H6" s="17">
        <f t="shared" si="1"/>
        <v>0.31340000000000001</v>
      </c>
    </row>
    <row r="7" spans="1:8" ht="14.25">
      <c r="A7" s="15" t="s">
        <v>9</v>
      </c>
      <c r="B7" s="9">
        <v>4899</v>
      </c>
      <c r="C7" s="9">
        <v>5110</v>
      </c>
      <c r="D7" s="16">
        <f t="shared" si="2"/>
        <v>10009</v>
      </c>
      <c r="E7" s="9">
        <v>914</v>
      </c>
      <c r="F7" s="9">
        <v>1260</v>
      </c>
      <c r="G7" s="16">
        <f t="shared" si="3"/>
        <v>2174</v>
      </c>
      <c r="H7" s="17">
        <f t="shared" si="1"/>
        <v>0.2172</v>
      </c>
    </row>
    <row r="8" spans="1:8" ht="14.25">
      <c r="A8" s="15" t="s">
        <v>10</v>
      </c>
      <c r="B8" s="9">
        <v>5409</v>
      </c>
      <c r="C8" s="9">
        <v>5942</v>
      </c>
      <c r="D8" s="16">
        <f t="shared" si="2"/>
        <v>11351</v>
      </c>
      <c r="E8" s="9">
        <v>1107</v>
      </c>
      <c r="F8" s="9">
        <v>1550</v>
      </c>
      <c r="G8" s="16">
        <f t="shared" si="3"/>
        <v>2657</v>
      </c>
      <c r="H8" s="17">
        <f t="shared" si="1"/>
        <v>0.2341</v>
      </c>
    </row>
    <row r="9" spans="1:8" ht="14.25">
      <c r="A9" s="15" t="s">
        <v>11</v>
      </c>
      <c r="B9" s="9">
        <v>6124</v>
      </c>
      <c r="C9" s="9">
        <v>6574</v>
      </c>
      <c r="D9" s="16">
        <f t="shared" si="2"/>
        <v>12698</v>
      </c>
      <c r="E9" s="9">
        <v>816</v>
      </c>
      <c r="F9" s="9">
        <v>1146</v>
      </c>
      <c r="G9" s="16">
        <f t="shared" si="3"/>
        <v>1962</v>
      </c>
      <c r="H9" s="17">
        <f t="shared" si="1"/>
        <v>0.1545</v>
      </c>
    </row>
    <row r="10" spans="1:8" ht="14.25">
      <c r="A10" s="15" t="s">
        <v>12</v>
      </c>
      <c r="B10" s="9">
        <v>3527</v>
      </c>
      <c r="C10" s="9">
        <v>3639</v>
      </c>
      <c r="D10" s="16">
        <f t="shared" si="2"/>
        <v>7166</v>
      </c>
      <c r="E10" s="9">
        <v>466</v>
      </c>
      <c r="F10" s="9">
        <v>607</v>
      </c>
      <c r="G10" s="16">
        <f t="shared" si="3"/>
        <v>1073</v>
      </c>
      <c r="H10" s="17">
        <f t="shared" si="1"/>
        <v>0.1497</v>
      </c>
    </row>
    <row r="11" spans="1:8" ht="14.25">
      <c r="A11" s="15" t="s">
        <v>13</v>
      </c>
      <c r="B11" s="9">
        <v>3463</v>
      </c>
      <c r="C11" s="9">
        <v>3998</v>
      </c>
      <c r="D11" s="16">
        <f t="shared" si="2"/>
        <v>7461</v>
      </c>
      <c r="E11" s="9">
        <v>833</v>
      </c>
      <c r="F11" s="9">
        <v>1357</v>
      </c>
      <c r="G11" s="16">
        <f t="shared" si="3"/>
        <v>2190</v>
      </c>
      <c r="H11" s="17">
        <f t="shared" si="1"/>
        <v>0.29349999999999998</v>
      </c>
    </row>
    <row r="12" spans="1:8" ht="14.25">
      <c r="A12" s="15" t="s">
        <v>14</v>
      </c>
      <c r="B12" s="9">
        <v>3658</v>
      </c>
      <c r="C12" s="9">
        <v>3921</v>
      </c>
      <c r="D12" s="16">
        <f t="shared" si="2"/>
        <v>7579</v>
      </c>
      <c r="E12" s="9">
        <v>826</v>
      </c>
      <c r="F12" s="9">
        <v>1121</v>
      </c>
      <c r="G12" s="16">
        <f t="shared" si="3"/>
        <v>1947</v>
      </c>
      <c r="H12" s="17">
        <f t="shared" si="1"/>
        <v>0.25690000000000002</v>
      </c>
    </row>
    <row r="13" spans="1:8" ht="14.25">
      <c r="A13" s="15" t="s">
        <v>15</v>
      </c>
      <c r="B13" s="9">
        <v>6181</v>
      </c>
      <c r="C13" s="9">
        <v>6714</v>
      </c>
      <c r="D13" s="16">
        <f t="shared" si="2"/>
        <v>12895</v>
      </c>
      <c r="E13" s="9">
        <v>1127</v>
      </c>
      <c r="F13" s="9">
        <v>1663</v>
      </c>
      <c r="G13" s="16">
        <f t="shared" si="3"/>
        <v>2790</v>
      </c>
      <c r="H13" s="17">
        <f t="shared" si="1"/>
        <v>0.21640000000000001</v>
      </c>
    </row>
    <row r="14" spans="1:8" ht="14.25">
      <c r="A14" s="15" t="s">
        <v>16</v>
      </c>
      <c r="B14" s="9">
        <v>3969</v>
      </c>
      <c r="C14" s="9">
        <v>4278</v>
      </c>
      <c r="D14" s="16">
        <f t="shared" si="2"/>
        <v>8247</v>
      </c>
      <c r="E14" s="9">
        <v>787</v>
      </c>
      <c r="F14" s="9">
        <v>1119</v>
      </c>
      <c r="G14" s="16">
        <f t="shared" si="3"/>
        <v>1906</v>
      </c>
      <c r="H14" s="17">
        <f t="shared" si="1"/>
        <v>0.2311</v>
      </c>
    </row>
    <row r="15" spans="1:8" ht="14.25">
      <c r="A15" s="15" t="s">
        <v>17</v>
      </c>
      <c r="B15" s="9">
        <v>3022</v>
      </c>
      <c r="C15" s="9">
        <v>3239</v>
      </c>
      <c r="D15" s="16">
        <f t="shared" si="2"/>
        <v>6261</v>
      </c>
      <c r="E15" s="9">
        <v>747</v>
      </c>
      <c r="F15" s="9">
        <v>1035</v>
      </c>
      <c r="G15" s="16">
        <f t="shared" si="3"/>
        <v>1782</v>
      </c>
      <c r="H15" s="17">
        <f t="shared" si="1"/>
        <v>0.28460000000000002</v>
      </c>
    </row>
    <row r="16" spans="1:8" ht="14.25">
      <c r="A16" s="15" t="s">
        <v>18</v>
      </c>
      <c r="B16" s="9">
        <v>5227</v>
      </c>
      <c r="C16" s="9">
        <v>5431</v>
      </c>
      <c r="D16" s="16">
        <f t="shared" si="2"/>
        <v>10658</v>
      </c>
      <c r="E16" s="9">
        <v>704</v>
      </c>
      <c r="F16" s="9">
        <v>914</v>
      </c>
      <c r="G16" s="16">
        <f t="shared" si="3"/>
        <v>1618</v>
      </c>
      <c r="H16" s="17">
        <f t="shared" si="1"/>
        <v>0.15179999999999999</v>
      </c>
    </row>
    <row r="17" spans="1:8" ht="14.25">
      <c r="A17" s="15" t="s">
        <v>19</v>
      </c>
      <c r="B17" s="9">
        <v>3784</v>
      </c>
      <c r="C17" s="9">
        <v>3902</v>
      </c>
      <c r="D17" s="16">
        <f t="shared" si="2"/>
        <v>7686</v>
      </c>
      <c r="E17" s="9">
        <v>457</v>
      </c>
      <c r="F17" s="9">
        <v>682</v>
      </c>
      <c r="G17" s="16">
        <f t="shared" si="3"/>
        <v>1139</v>
      </c>
      <c r="H17" s="17">
        <f t="shared" si="1"/>
        <v>0.1482</v>
      </c>
    </row>
    <row r="18" spans="1:8" ht="14.25">
      <c r="A18" s="15" t="s">
        <v>20</v>
      </c>
      <c r="B18" s="9">
        <v>3874</v>
      </c>
      <c r="C18" s="9">
        <v>3919</v>
      </c>
      <c r="D18" s="16">
        <f t="shared" si="2"/>
        <v>7793</v>
      </c>
      <c r="E18" s="9">
        <v>557</v>
      </c>
      <c r="F18" s="9">
        <v>731</v>
      </c>
      <c r="G18" s="16">
        <f t="shared" si="3"/>
        <v>1288</v>
      </c>
      <c r="H18" s="17">
        <f t="shared" si="1"/>
        <v>0.1653</v>
      </c>
    </row>
    <row r="19" spans="1:8" ht="14.25">
      <c r="A19" s="15" t="s">
        <v>21</v>
      </c>
      <c r="B19" s="9">
        <v>3826</v>
      </c>
      <c r="C19" s="9">
        <v>4034</v>
      </c>
      <c r="D19" s="16">
        <f t="shared" si="2"/>
        <v>7860</v>
      </c>
      <c r="E19" s="9">
        <v>541</v>
      </c>
      <c r="F19" s="9">
        <v>724</v>
      </c>
      <c r="G19" s="16">
        <f t="shared" si="3"/>
        <v>1265</v>
      </c>
      <c r="H19" s="17">
        <f t="shared" si="1"/>
        <v>0.16089999999999999</v>
      </c>
    </row>
    <row r="20" spans="1:8" ht="14.25">
      <c r="A20" s="15" t="s">
        <v>22</v>
      </c>
      <c r="B20" s="9">
        <v>2572</v>
      </c>
      <c r="C20" s="9">
        <v>2624</v>
      </c>
      <c r="D20" s="16">
        <f t="shared" si="2"/>
        <v>5196</v>
      </c>
      <c r="E20" s="9">
        <v>381</v>
      </c>
      <c r="F20" s="9">
        <v>482</v>
      </c>
      <c r="G20" s="16">
        <f t="shared" si="3"/>
        <v>863</v>
      </c>
      <c r="H20" s="17">
        <f t="shared" si="1"/>
        <v>0.1661</v>
      </c>
    </row>
    <row r="21" spans="1:8" ht="14.25">
      <c r="A21" s="15" t="s">
        <v>23</v>
      </c>
      <c r="B21" s="9">
        <v>6043</v>
      </c>
      <c r="C21" s="9">
        <v>6324</v>
      </c>
      <c r="D21" s="16">
        <f t="shared" si="2"/>
        <v>12367</v>
      </c>
      <c r="E21" s="9">
        <v>772</v>
      </c>
      <c r="F21" s="9">
        <v>977</v>
      </c>
      <c r="G21" s="16">
        <f t="shared" si="3"/>
        <v>1749</v>
      </c>
      <c r="H21" s="17">
        <f t="shared" si="1"/>
        <v>0.1414</v>
      </c>
    </row>
    <row r="22" spans="1:8" ht="14.25">
      <c r="A22" s="15" t="s">
        <v>24</v>
      </c>
      <c r="B22" s="9">
        <v>3857</v>
      </c>
      <c r="C22" s="9">
        <v>4036</v>
      </c>
      <c r="D22" s="16">
        <f t="shared" si="2"/>
        <v>7893</v>
      </c>
      <c r="E22" s="9">
        <v>493</v>
      </c>
      <c r="F22" s="9">
        <v>697</v>
      </c>
      <c r="G22" s="16">
        <f t="shared" si="3"/>
        <v>1190</v>
      </c>
      <c r="H22" s="17">
        <f t="shared" si="1"/>
        <v>0.15079999999999999</v>
      </c>
    </row>
    <row r="23" spans="1:8" ht="14.25">
      <c r="A23" s="15" t="s">
        <v>25</v>
      </c>
      <c r="B23" s="9">
        <v>1779</v>
      </c>
      <c r="C23" s="9">
        <v>1847</v>
      </c>
      <c r="D23" s="16">
        <f t="shared" si="2"/>
        <v>3626</v>
      </c>
      <c r="E23" s="9">
        <v>256</v>
      </c>
      <c r="F23" s="9">
        <v>409</v>
      </c>
      <c r="G23" s="16">
        <f t="shared" si="3"/>
        <v>665</v>
      </c>
      <c r="H23" s="17">
        <f t="shared" si="1"/>
        <v>0.18340000000000001</v>
      </c>
    </row>
    <row r="24" spans="1:8" ht="14.25">
      <c r="A24" s="15" t="s">
        <v>26</v>
      </c>
      <c r="B24" s="9">
        <v>5027</v>
      </c>
      <c r="C24" s="9">
        <v>5261</v>
      </c>
      <c r="D24" s="16">
        <f t="shared" si="2"/>
        <v>10288</v>
      </c>
      <c r="E24" s="9">
        <v>725</v>
      </c>
      <c r="F24" s="9">
        <v>968</v>
      </c>
      <c r="G24" s="16">
        <f t="shared" si="3"/>
        <v>1693</v>
      </c>
      <c r="H24" s="17">
        <f t="shared" si="1"/>
        <v>0.1646</v>
      </c>
    </row>
    <row r="25" spans="1:8" ht="14.25">
      <c r="A25" s="15" t="s">
        <v>27</v>
      </c>
      <c r="B25" s="9">
        <v>704</v>
      </c>
      <c r="C25" s="9">
        <v>764</v>
      </c>
      <c r="D25" s="16">
        <f t="shared" si="2"/>
        <v>1468</v>
      </c>
      <c r="E25" s="9">
        <v>138</v>
      </c>
      <c r="F25" s="9">
        <v>201</v>
      </c>
      <c r="G25" s="16">
        <f t="shared" si="3"/>
        <v>339</v>
      </c>
      <c r="H25" s="17">
        <f t="shared" si="1"/>
        <v>0.23089999999999999</v>
      </c>
    </row>
    <row r="26" spans="1:8" ht="14.25">
      <c r="A26" s="15" t="s">
        <v>28</v>
      </c>
      <c r="B26" s="9">
        <v>2079</v>
      </c>
      <c r="C26" s="9">
        <v>2281</v>
      </c>
      <c r="D26" s="16">
        <f t="shared" si="2"/>
        <v>4360</v>
      </c>
      <c r="E26" s="9">
        <v>375</v>
      </c>
      <c r="F26" s="9">
        <v>578</v>
      </c>
      <c r="G26" s="16">
        <f t="shared" si="3"/>
        <v>953</v>
      </c>
      <c r="H26" s="17">
        <f t="shared" si="1"/>
        <v>0.21859999999999999</v>
      </c>
    </row>
    <row r="27" spans="1:8" ht="14.25">
      <c r="A27" s="15" t="s">
        <v>29</v>
      </c>
      <c r="B27" s="9">
        <v>4552</v>
      </c>
      <c r="C27" s="9">
        <v>4755</v>
      </c>
      <c r="D27" s="16">
        <f t="shared" si="2"/>
        <v>9307</v>
      </c>
      <c r="E27" s="9">
        <v>715</v>
      </c>
      <c r="F27" s="9">
        <v>923</v>
      </c>
      <c r="G27" s="16">
        <f t="shared" si="3"/>
        <v>1638</v>
      </c>
      <c r="H27" s="17">
        <f t="shared" si="1"/>
        <v>0.17599999999999999</v>
      </c>
    </row>
    <row r="28" spans="1:8" ht="14.25">
      <c r="A28" s="15" t="s">
        <v>30</v>
      </c>
      <c r="B28" s="9">
        <v>650</v>
      </c>
      <c r="C28" s="9">
        <v>774</v>
      </c>
      <c r="D28" s="16">
        <f t="shared" si="2"/>
        <v>1424</v>
      </c>
      <c r="E28" s="9">
        <v>190</v>
      </c>
      <c r="F28" s="9">
        <v>306</v>
      </c>
      <c r="G28" s="16">
        <f t="shared" si="3"/>
        <v>496</v>
      </c>
      <c r="H28" s="17">
        <f t="shared" si="1"/>
        <v>0.3483</v>
      </c>
    </row>
    <row r="29" spans="1:8" ht="14.25">
      <c r="A29" s="15" t="s">
        <v>31</v>
      </c>
      <c r="B29" s="9">
        <v>1325</v>
      </c>
      <c r="C29" s="9">
        <v>1450</v>
      </c>
      <c r="D29" s="16">
        <f t="shared" si="2"/>
        <v>2775</v>
      </c>
      <c r="E29" s="9">
        <v>348</v>
      </c>
      <c r="F29" s="9">
        <v>471</v>
      </c>
      <c r="G29" s="16">
        <f t="shared" si="3"/>
        <v>819</v>
      </c>
      <c r="H29" s="17">
        <f t="shared" si="1"/>
        <v>0.29509999999999997</v>
      </c>
    </row>
    <row r="30" spans="1:8" ht="14.25">
      <c r="A30" s="15" t="s">
        <v>32</v>
      </c>
      <c r="B30" s="9">
        <v>2095</v>
      </c>
      <c r="C30" s="9">
        <v>2287</v>
      </c>
      <c r="D30" s="16">
        <f t="shared" si="2"/>
        <v>4382</v>
      </c>
      <c r="E30" s="9">
        <v>401</v>
      </c>
      <c r="F30" s="9">
        <v>642</v>
      </c>
      <c r="G30" s="16">
        <f t="shared" si="3"/>
        <v>1043</v>
      </c>
      <c r="H30" s="17">
        <f t="shared" si="1"/>
        <v>0.23799999999999999</v>
      </c>
    </row>
    <row r="31" spans="1:8" ht="14.25">
      <c r="A31" s="15" t="s">
        <v>33</v>
      </c>
      <c r="B31" s="9">
        <v>280</v>
      </c>
      <c r="C31" s="9">
        <v>324</v>
      </c>
      <c r="D31" s="16">
        <f t="shared" si="2"/>
        <v>604</v>
      </c>
      <c r="E31" s="9">
        <v>101</v>
      </c>
      <c r="F31" s="9">
        <v>156</v>
      </c>
      <c r="G31" s="16">
        <f t="shared" si="3"/>
        <v>257</v>
      </c>
      <c r="H31" s="17">
        <f t="shared" si="1"/>
        <v>0.42549999999999999</v>
      </c>
    </row>
    <row r="32" spans="1:8" ht="14.25">
      <c r="A32" s="15" t="s">
        <v>34</v>
      </c>
      <c r="B32" s="9">
        <v>1695</v>
      </c>
      <c r="C32" s="9">
        <v>1828</v>
      </c>
      <c r="D32" s="16">
        <f t="shared" si="2"/>
        <v>3523</v>
      </c>
      <c r="E32" s="9">
        <v>369</v>
      </c>
      <c r="F32" s="9">
        <v>513</v>
      </c>
      <c r="G32" s="16">
        <f t="shared" si="3"/>
        <v>882</v>
      </c>
      <c r="H32" s="17">
        <f t="shared" si="1"/>
        <v>0.25040000000000001</v>
      </c>
    </row>
    <row r="33" spans="1:8" ht="14.25">
      <c r="A33" s="15" t="s">
        <v>35</v>
      </c>
      <c r="B33" s="9">
        <v>904</v>
      </c>
      <c r="C33" s="9">
        <v>908</v>
      </c>
      <c r="D33" s="16">
        <f t="shared" si="2"/>
        <v>1812</v>
      </c>
      <c r="E33" s="9">
        <v>215</v>
      </c>
      <c r="F33" s="9">
        <v>283</v>
      </c>
      <c r="G33" s="16">
        <f t="shared" si="3"/>
        <v>498</v>
      </c>
      <c r="H33" s="17">
        <f t="shared" si="1"/>
        <v>0.27479999999999999</v>
      </c>
    </row>
    <row r="34" spans="1:8" ht="14.25">
      <c r="A34" s="15" t="s">
        <v>36</v>
      </c>
      <c r="B34" s="9">
        <v>1136</v>
      </c>
      <c r="C34" s="9">
        <v>1227</v>
      </c>
      <c r="D34" s="16">
        <f t="shared" si="2"/>
        <v>2363</v>
      </c>
      <c r="E34" s="9">
        <v>255</v>
      </c>
      <c r="F34" s="9">
        <v>407</v>
      </c>
      <c r="G34" s="16">
        <f t="shared" si="3"/>
        <v>662</v>
      </c>
      <c r="H34" s="17">
        <f t="shared" si="1"/>
        <v>0.2802</v>
      </c>
    </row>
    <row r="35" spans="1:8" ht="14.25">
      <c r="A35" s="15" t="s">
        <v>37</v>
      </c>
      <c r="B35" s="9">
        <v>534</v>
      </c>
      <c r="C35" s="9">
        <v>569</v>
      </c>
      <c r="D35" s="16">
        <f t="shared" si="2"/>
        <v>1103</v>
      </c>
      <c r="E35" s="9">
        <v>149</v>
      </c>
      <c r="F35" s="9">
        <v>215</v>
      </c>
      <c r="G35" s="16">
        <f t="shared" si="3"/>
        <v>364</v>
      </c>
      <c r="H35" s="17">
        <f t="shared" si="1"/>
        <v>0.33</v>
      </c>
    </row>
    <row r="36" spans="1:8" ht="14.25">
      <c r="A36" s="15" t="s">
        <v>38</v>
      </c>
      <c r="B36" s="9">
        <v>431</v>
      </c>
      <c r="C36" s="9">
        <v>498</v>
      </c>
      <c r="D36" s="16">
        <f t="shared" si="2"/>
        <v>929</v>
      </c>
      <c r="E36" s="9">
        <v>87</v>
      </c>
      <c r="F36" s="9">
        <v>154</v>
      </c>
      <c r="G36" s="16">
        <f t="shared" si="3"/>
        <v>241</v>
      </c>
      <c r="H36" s="17">
        <f t="shared" si="1"/>
        <v>0.25940000000000002</v>
      </c>
    </row>
    <row r="37" spans="1:8" ht="14.25">
      <c r="A37" s="15" t="s">
        <v>39</v>
      </c>
      <c r="B37" s="9">
        <v>5439</v>
      </c>
      <c r="C37" s="9">
        <v>5876</v>
      </c>
      <c r="D37" s="16">
        <f t="shared" si="2"/>
        <v>11315</v>
      </c>
      <c r="E37" s="9">
        <v>1008</v>
      </c>
      <c r="F37" s="9">
        <v>1401</v>
      </c>
      <c r="G37" s="16">
        <f t="shared" si="3"/>
        <v>2409</v>
      </c>
      <c r="H37" s="17">
        <f t="shared" si="1"/>
        <v>0.21290000000000001</v>
      </c>
    </row>
    <row r="38" spans="1:8" ht="14.25">
      <c r="A38" s="15" t="s">
        <v>40</v>
      </c>
      <c r="B38" s="9">
        <v>1782</v>
      </c>
      <c r="C38" s="9">
        <v>1882</v>
      </c>
      <c r="D38" s="16">
        <f t="shared" si="2"/>
        <v>3664</v>
      </c>
      <c r="E38" s="9">
        <v>337</v>
      </c>
      <c r="F38" s="9">
        <v>491</v>
      </c>
      <c r="G38" s="16">
        <f t="shared" si="3"/>
        <v>828</v>
      </c>
      <c r="H38" s="17">
        <f t="shared" si="1"/>
        <v>0.22600000000000001</v>
      </c>
    </row>
    <row r="39" spans="1:8" ht="14.25">
      <c r="A39" s="15" t="s">
        <v>41</v>
      </c>
      <c r="B39" s="9">
        <v>453</v>
      </c>
      <c r="C39" s="9">
        <v>526</v>
      </c>
      <c r="D39" s="16">
        <f t="shared" si="2"/>
        <v>979</v>
      </c>
      <c r="E39" s="9">
        <v>109</v>
      </c>
      <c r="F39" s="9">
        <v>176</v>
      </c>
      <c r="G39" s="16">
        <f t="shared" si="3"/>
        <v>285</v>
      </c>
      <c r="H39" s="17">
        <f t="shared" si="1"/>
        <v>0.29110000000000003</v>
      </c>
    </row>
    <row r="40" spans="1:8" ht="14.25">
      <c r="A40" s="15" t="s">
        <v>42</v>
      </c>
      <c r="B40" s="9">
        <v>1031</v>
      </c>
      <c r="C40" s="9">
        <v>1097</v>
      </c>
      <c r="D40" s="16">
        <f t="shared" si="2"/>
        <v>2128</v>
      </c>
      <c r="E40" s="9">
        <v>249</v>
      </c>
      <c r="F40" s="9">
        <v>376</v>
      </c>
      <c r="G40" s="16">
        <f t="shared" si="3"/>
        <v>625</v>
      </c>
      <c r="H40" s="17">
        <f t="shared" si="1"/>
        <v>0.29370000000000002</v>
      </c>
    </row>
    <row r="41" spans="1:8" ht="14.25">
      <c r="A41" s="15" t="s">
        <v>43</v>
      </c>
      <c r="B41" s="9">
        <v>1214</v>
      </c>
      <c r="C41" s="9">
        <v>1309</v>
      </c>
      <c r="D41" s="16">
        <f t="shared" si="2"/>
        <v>2523</v>
      </c>
      <c r="E41" s="9">
        <v>265</v>
      </c>
      <c r="F41" s="9">
        <v>361</v>
      </c>
      <c r="G41" s="16">
        <f t="shared" si="3"/>
        <v>626</v>
      </c>
      <c r="H41" s="17">
        <f t="shared" si="1"/>
        <v>0.24809999999999999</v>
      </c>
    </row>
    <row r="42" spans="1:8" ht="14.25">
      <c r="A42" s="15" t="s">
        <v>44</v>
      </c>
      <c r="B42" s="9">
        <v>1068</v>
      </c>
      <c r="C42" s="9">
        <v>1174</v>
      </c>
      <c r="D42" s="16">
        <f t="shared" si="2"/>
        <v>2242</v>
      </c>
      <c r="E42" s="9">
        <v>228</v>
      </c>
      <c r="F42" s="9">
        <v>352</v>
      </c>
      <c r="G42" s="16">
        <f t="shared" si="3"/>
        <v>580</v>
      </c>
      <c r="H42" s="17">
        <f t="shared" si="1"/>
        <v>0.25869999999999999</v>
      </c>
    </row>
    <row r="43" spans="1:8" ht="14.25">
      <c r="A43" s="15" t="s">
        <v>45</v>
      </c>
      <c r="B43" s="9">
        <v>2040</v>
      </c>
      <c r="C43" s="9">
        <v>2085</v>
      </c>
      <c r="D43" s="16">
        <f t="shared" si="2"/>
        <v>4125</v>
      </c>
      <c r="E43" s="9">
        <v>386</v>
      </c>
      <c r="F43" s="9">
        <v>510</v>
      </c>
      <c r="G43" s="16">
        <f t="shared" si="3"/>
        <v>896</v>
      </c>
      <c r="H43" s="17">
        <f t="shared" si="1"/>
        <v>0.2172</v>
      </c>
    </row>
    <row r="44" spans="1:8" ht="14.25">
      <c r="A44" s="15" t="s">
        <v>46</v>
      </c>
      <c r="B44" s="9">
        <v>6788</v>
      </c>
      <c r="C44" s="9">
        <v>7472</v>
      </c>
      <c r="D44" s="16">
        <f t="shared" si="2"/>
        <v>14260</v>
      </c>
      <c r="E44" s="9">
        <v>1032</v>
      </c>
      <c r="F44" s="9">
        <v>1352</v>
      </c>
      <c r="G44" s="16">
        <f t="shared" si="3"/>
        <v>2384</v>
      </c>
      <c r="H44" s="17">
        <f t="shared" si="1"/>
        <v>0.16719999999999999</v>
      </c>
    </row>
    <row r="45" spans="1:8" ht="14.25">
      <c r="A45" s="15" t="s">
        <v>47</v>
      </c>
      <c r="B45" s="9">
        <v>2905</v>
      </c>
      <c r="C45" s="9">
        <v>2968</v>
      </c>
      <c r="D45" s="16">
        <f t="shared" si="2"/>
        <v>5873</v>
      </c>
      <c r="E45" s="9">
        <v>489</v>
      </c>
      <c r="F45" s="9">
        <v>707</v>
      </c>
      <c r="G45" s="16">
        <f t="shared" si="3"/>
        <v>1196</v>
      </c>
      <c r="H45" s="17">
        <f t="shared" si="1"/>
        <v>0.2036</v>
      </c>
    </row>
    <row r="46" spans="1:8" ht="14.25">
      <c r="A46" s="15" t="s">
        <v>48</v>
      </c>
      <c r="B46" s="9">
        <v>2894</v>
      </c>
      <c r="C46" s="9">
        <v>3167</v>
      </c>
      <c r="D46" s="16">
        <f t="shared" si="2"/>
        <v>6061</v>
      </c>
      <c r="E46" s="9">
        <v>559</v>
      </c>
      <c r="F46" s="9">
        <v>700</v>
      </c>
      <c r="G46" s="16">
        <f>SUM(E46:F46)</f>
        <v>1259</v>
      </c>
      <c r="H46" s="17">
        <f t="shared" si="1"/>
        <v>0.2077</v>
      </c>
    </row>
    <row r="47" spans="1:8" ht="14.25">
      <c r="A47" s="1"/>
      <c r="B47" s="2"/>
      <c r="C47" s="2"/>
      <c r="D47" s="2"/>
      <c r="E47" s="2"/>
      <c r="G47" s="7"/>
      <c r="H47" s="7" t="s">
        <v>92</v>
      </c>
    </row>
  </sheetData>
  <mergeCells count="4">
    <mergeCell ref="A2:A3"/>
    <mergeCell ref="B2:D2"/>
    <mergeCell ref="E2:G2"/>
    <mergeCell ref="H2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6" zoomScale="60" workbookViewId="0">
      <selection activeCell="H4" sqref="H4:H52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72</v>
      </c>
      <c r="B1" s="18"/>
      <c r="C1" s="18"/>
      <c r="D1" s="20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131088</v>
      </c>
      <c r="C4" s="12">
        <f t="shared" si="0"/>
        <v>140329</v>
      </c>
      <c r="D4" s="12">
        <f t="shared" si="0"/>
        <v>271417</v>
      </c>
      <c r="E4" s="12">
        <f t="shared" si="0"/>
        <v>24239</v>
      </c>
      <c r="F4" s="12">
        <f t="shared" si="0"/>
        <v>33805</v>
      </c>
      <c r="G4" s="12">
        <f t="shared" si="0"/>
        <v>58044</v>
      </c>
      <c r="H4" s="13">
        <f>G4/D4</f>
        <v>0.21390000000000001</v>
      </c>
    </row>
    <row r="5" spans="1:8" ht="14.25">
      <c r="A5" s="15" t="s">
        <v>7</v>
      </c>
      <c r="B5" s="9">
        <v>1749</v>
      </c>
      <c r="C5" s="9">
        <v>2128</v>
      </c>
      <c r="D5" s="16">
        <f>SUM(B5:C5)</f>
        <v>3877</v>
      </c>
      <c r="E5" s="9">
        <v>454</v>
      </c>
      <c r="F5" s="9">
        <v>716</v>
      </c>
      <c r="G5" s="16">
        <f>SUM(E5:F5)</f>
        <v>1170</v>
      </c>
      <c r="H5" s="17">
        <f t="shared" ref="H5:H52" si="1">G5/D5</f>
        <v>0.30180000000000001</v>
      </c>
    </row>
    <row r="6" spans="1:8" ht="14.25">
      <c r="A6" s="15" t="s">
        <v>8</v>
      </c>
      <c r="B6" s="9">
        <v>2744</v>
      </c>
      <c r="C6" s="9">
        <v>3111</v>
      </c>
      <c r="D6" s="16">
        <f t="shared" ref="D6:D46" si="2">SUM(B6:C6)</f>
        <v>5855</v>
      </c>
      <c r="E6" s="9">
        <v>762</v>
      </c>
      <c r="F6" s="9">
        <v>1089</v>
      </c>
      <c r="G6" s="16">
        <f t="shared" ref="G6:G46" si="3">SUM(E6:F6)</f>
        <v>1851</v>
      </c>
      <c r="H6" s="17">
        <f t="shared" si="1"/>
        <v>0.31609999999999999</v>
      </c>
    </row>
    <row r="7" spans="1:8" ht="14.25">
      <c r="A7" s="15" t="s">
        <v>9</v>
      </c>
      <c r="B7" s="9">
        <v>4853</v>
      </c>
      <c r="C7" s="9">
        <v>5079</v>
      </c>
      <c r="D7" s="16">
        <f t="shared" si="2"/>
        <v>9932</v>
      </c>
      <c r="E7" s="9">
        <v>939</v>
      </c>
      <c r="F7" s="9">
        <v>1283</v>
      </c>
      <c r="G7" s="16">
        <f t="shared" si="3"/>
        <v>2222</v>
      </c>
      <c r="H7" s="17">
        <f t="shared" si="1"/>
        <v>0.22370000000000001</v>
      </c>
    </row>
    <row r="8" spans="1:8" ht="14.25">
      <c r="A8" s="15" t="s">
        <v>10</v>
      </c>
      <c r="B8" s="9">
        <v>5407</v>
      </c>
      <c r="C8" s="9">
        <v>5901</v>
      </c>
      <c r="D8" s="16">
        <f t="shared" si="2"/>
        <v>11308</v>
      </c>
      <c r="E8" s="9">
        <v>1140</v>
      </c>
      <c r="F8" s="9">
        <v>1568</v>
      </c>
      <c r="G8" s="16">
        <f t="shared" si="3"/>
        <v>2708</v>
      </c>
      <c r="H8" s="17">
        <f t="shared" si="1"/>
        <v>0.23949999999999999</v>
      </c>
    </row>
    <row r="9" spans="1:8" ht="14.25">
      <c r="A9" s="15" t="s">
        <v>11</v>
      </c>
      <c r="B9" s="9">
        <v>6191</v>
      </c>
      <c r="C9" s="9">
        <v>6612</v>
      </c>
      <c r="D9" s="16">
        <f t="shared" si="2"/>
        <v>12803</v>
      </c>
      <c r="E9" s="9">
        <v>845</v>
      </c>
      <c r="F9" s="9">
        <v>1172</v>
      </c>
      <c r="G9" s="16">
        <f t="shared" si="3"/>
        <v>2017</v>
      </c>
      <c r="H9" s="17">
        <f t="shared" si="1"/>
        <v>0.1575</v>
      </c>
    </row>
    <row r="10" spans="1:8" ht="14.25">
      <c r="A10" s="15" t="s">
        <v>12</v>
      </c>
      <c r="B10" s="9">
        <v>3572</v>
      </c>
      <c r="C10" s="9">
        <v>3682</v>
      </c>
      <c r="D10" s="16">
        <f t="shared" si="2"/>
        <v>7254</v>
      </c>
      <c r="E10" s="9">
        <v>493</v>
      </c>
      <c r="F10" s="9">
        <v>626</v>
      </c>
      <c r="G10" s="16">
        <f t="shared" si="3"/>
        <v>1119</v>
      </c>
      <c r="H10" s="17">
        <f t="shared" si="1"/>
        <v>0.15429999999999999</v>
      </c>
    </row>
    <row r="11" spans="1:8" ht="14.25">
      <c r="A11" s="15" t="s">
        <v>13</v>
      </c>
      <c r="B11" s="9">
        <v>3437</v>
      </c>
      <c r="C11" s="9">
        <v>3957</v>
      </c>
      <c r="D11" s="16">
        <f t="shared" si="2"/>
        <v>7394</v>
      </c>
      <c r="E11" s="9">
        <v>853</v>
      </c>
      <c r="F11" s="9">
        <v>1365</v>
      </c>
      <c r="G11" s="16">
        <f t="shared" si="3"/>
        <v>2218</v>
      </c>
      <c r="H11" s="17">
        <f t="shared" si="1"/>
        <v>0.3</v>
      </c>
    </row>
    <row r="12" spans="1:8" ht="14.25">
      <c r="A12" s="15" t="s">
        <v>14</v>
      </c>
      <c r="B12" s="9">
        <v>3603</v>
      </c>
      <c r="C12" s="9">
        <v>3864</v>
      </c>
      <c r="D12" s="16">
        <f t="shared" si="2"/>
        <v>7467</v>
      </c>
      <c r="E12" s="9">
        <v>836</v>
      </c>
      <c r="F12" s="9">
        <v>1142</v>
      </c>
      <c r="G12" s="16">
        <f t="shared" si="3"/>
        <v>1978</v>
      </c>
      <c r="H12" s="17">
        <f t="shared" si="1"/>
        <v>0.26490000000000002</v>
      </c>
    </row>
    <row r="13" spans="1:8" ht="14.25">
      <c r="A13" s="15" t="s">
        <v>15</v>
      </c>
      <c r="B13" s="9">
        <v>6096</v>
      </c>
      <c r="C13" s="9">
        <v>6678</v>
      </c>
      <c r="D13" s="16">
        <f t="shared" si="2"/>
        <v>12774</v>
      </c>
      <c r="E13" s="9">
        <v>1152</v>
      </c>
      <c r="F13" s="9">
        <v>1697</v>
      </c>
      <c r="G13" s="16">
        <f t="shared" si="3"/>
        <v>2849</v>
      </c>
      <c r="H13" s="17">
        <f t="shared" si="1"/>
        <v>0.223</v>
      </c>
    </row>
    <row r="14" spans="1:8" ht="14.25">
      <c r="A14" s="15" t="s">
        <v>16</v>
      </c>
      <c r="B14" s="9">
        <v>3942</v>
      </c>
      <c r="C14" s="9">
        <v>4262</v>
      </c>
      <c r="D14" s="16">
        <f t="shared" si="2"/>
        <v>8204</v>
      </c>
      <c r="E14" s="9">
        <v>792</v>
      </c>
      <c r="F14" s="9">
        <v>1134</v>
      </c>
      <c r="G14" s="16">
        <f t="shared" si="3"/>
        <v>1926</v>
      </c>
      <c r="H14" s="17">
        <f t="shared" si="1"/>
        <v>0.23480000000000001</v>
      </c>
    </row>
    <row r="15" spans="1:8" ht="14.25">
      <c r="A15" s="15" t="s">
        <v>17</v>
      </c>
      <c r="B15" s="9">
        <v>2979</v>
      </c>
      <c r="C15" s="9">
        <v>3177</v>
      </c>
      <c r="D15" s="16">
        <f>SUM(B15:C15)</f>
        <v>6156</v>
      </c>
      <c r="E15" s="9">
        <v>755</v>
      </c>
      <c r="F15" s="9">
        <v>1031</v>
      </c>
      <c r="G15" s="16">
        <f t="shared" si="3"/>
        <v>1786</v>
      </c>
      <c r="H15" s="17">
        <f t="shared" si="1"/>
        <v>0.29010000000000002</v>
      </c>
    </row>
    <row r="16" spans="1:8" ht="14.25">
      <c r="A16" s="15" t="s">
        <v>18</v>
      </c>
      <c r="B16" s="9">
        <v>5292</v>
      </c>
      <c r="C16" s="9">
        <v>5493</v>
      </c>
      <c r="D16" s="16">
        <f t="shared" si="2"/>
        <v>10785</v>
      </c>
      <c r="E16" s="9">
        <v>743</v>
      </c>
      <c r="F16" s="9">
        <v>947</v>
      </c>
      <c r="G16" s="16">
        <f t="shared" si="3"/>
        <v>1690</v>
      </c>
      <c r="H16" s="17">
        <f t="shared" si="1"/>
        <v>0.15670000000000001</v>
      </c>
    </row>
    <row r="17" spans="1:8" ht="14.25">
      <c r="A17" s="15" t="s">
        <v>19</v>
      </c>
      <c r="B17" s="9">
        <v>3747</v>
      </c>
      <c r="C17" s="9">
        <v>3901</v>
      </c>
      <c r="D17" s="16">
        <f t="shared" si="2"/>
        <v>7648</v>
      </c>
      <c r="E17" s="9">
        <v>484</v>
      </c>
      <c r="F17" s="9">
        <v>708</v>
      </c>
      <c r="G17" s="16">
        <f t="shared" si="3"/>
        <v>1192</v>
      </c>
      <c r="H17" s="17">
        <f t="shared" si="1"/>
        <v>0.15590000000000001</v>
      </c>
    </row>
    <row r="18" spans="1:8" ht="14.25">
      <c r="A18" s="15" t="s">
        <v>20</v>
      </c>
      <c r="B18" s="9">
        <v>3884</v>
      </c>
      <c r="C18" s="9">
        <v>3946</v>
      </c>
      <c r="D18" s="16">
        <f t="shared" si="2"/>
        <v>7830</v>
      </c>
      <c r="E18" s="9">
        <v>587</v>
      </c>
      <c r="F18" s="9">
        <v>747</v>
      </c>
      <c r="G18" s="16">
        <f t="shared" si="3"/>
        <v>1334</v>
      </c>
      <c r="H18" s="17">
        <f t="shared" si="1"/>
        <v>0.1704</v>
      </c>
    </row>
    <row r="19" spans="1:8" ht="14.25">
      <c r="A19" s="15" t="s">
        <v>21</v>
      </c>
      <c r="B19" s="9">
        <v>3829</v>
      </c>
      <c r="C19" s="9">
        <v>4039</v>
      </c>
      <c r="D19" s="16">
        <f t="shared" si="2"/>
        <v>7868</v>
      </c>
      <c r="E19" s="9">
        <v>561</v>
      </c>
      <c r="F19" s="9">
        <v>741</v>
      </c>
      <c r="G19" s="16">
        <f t="shared" si="3"/>
        <v>1302</v>
      </c>
      <c r="H19" s="17">
        <f t="shared" si="1"/>
        <v>0.16550000000000001</v>
      </c>
    </row>
    <row r="20" spans="1:8" ht="14.25">
      <c r="A20" s="15" t="s">
        <v>22</v>
      </c>
      <c r="B20" s="9">
        <v>2569</v>
      </c>
      <c r="C20" s="9">
        <v>2615</v>
      </c>
      <c r="D20" s="16">
        <f t="shared" si="2"/>
        <v>5184</v>
      </c>
      <c r="E20" s="9">
        <v>393</v>
      </c>
      <c r="F20" s="9">
        <v>496</v>
      </c>
      <c r="G20" s="16">
        <f t="shared" si="3"/>
        <v>889</v>
      </c>
      <c r="H20" s="17">
        <f t="shared" si="1"/>
        <v>0.17150000000000001</v>
      </c>
    </row>
    <row r="21" spans="1:8" ht="14.25">
      <c r="A21" s="15" t="s">
        <v>23</v>
      </c>
      <c r="B21" s="9">
        <v>6067</v>
      </c>
      <c r="C21" s="9">
        <v>6334</v>
      </c>
      <c r="D21" s="16">
        <f t="shared" si="2"/>
        <v>12401</v>
      </c>
      <c r="E21" s="9">
        <v>817</v>
      </c>
      <c r="F21" s="9">
        <v>1012</v>
      </c>
      <c r="G21" s="16">
        <f t="shared" si="3"/>
        <v>1829</v>
      </c>
      <c r="H21" s="17">
        <f t="shared" si="1"/>
        <v>0.14749999999999999</v>
      </c>
    </row>
    <row r="22" spans="1:8" ht="14.25">
      <c r="A22" s="15" t="s">
        <v>24</v>
      </c>
      <c r="B22" s="9">
        <v>3846</v>
      </c>
      <c r="C22" s="9">
        <v>3987</v>
      </c>
      <c r="D22" s="16">
        <f t="shared" si="2"/>
        <v>7833</v>
      </c>
      <c r="E22" s="9">
        <v>530</v>
      </c>
      <c r="F22" s="9">
        <v>720</v>
      </c>
      <c r="G22" s="16">
        <f t="shared" si="3"/>
        <v>1250</v>
      </c>
      <c r="H22" s="17">
        <f t="shared" si="1"/>
        <v>0.15959999999999999</v>
      </c>
    </row>
    <row r="23" spans="1:8" ht="14.25">
      <c r="A23" s="15" t="s">
        <v>25</v>
      </c>
      <c r="B23" s="9">
        <v>1753</v>
      </c>
      <c r="C23" s="9">
        <v>1841</v>
      </c>
      <c r="D23" s="16">
        <f t="shared" si="2"/>
        <v>3594</v>
      </c>
      <c r="E23" s="9">
        <v>268</v>
      </c>
      <c r="F23" s="9">
        <v>411</v>
      </c>
      <c r="G23" s="16">
        <f t="shared" si="3"/>
        <v>679</v>
      </c>
      <c r="H23" s="17">
        <f t="shared" si="1"/>
        <v>0.18890000000000001</v>
      </c>
    </row>
    <row r="24" spans="1:8" ht="14.25">
      <c r="A24" s="15" t="s">
        <v>26</v>
      </c>
      <c r="B24" s="9">
        <v>5108</v>
      </c>
      <c r="C24" s="9">
        <v>5353</v>
      </c>
      <c r="D24" s="16">
        <f t="shared" si="2"/>
        <v>10461</v>
      </c>
      <c r="E24" s="9">
        <v>745</v>
      </c>
      <c r="F24" s="9">
        <v>995</v>
      </c>
      <c r="G24" s="16">
        <f t="shared" si="3"/>
        <v>1740</v>
      </c>
      <c r="H24" s="17">
        <f t="shared" si="1"/>
        <v>0.1663</v>
      </c>
    </row>
    <row r="25" spans="1:8" ht="14.25">
      <c r="A25" s="15" t="s">
        <v>27</v>
      </c>
      <c r="B25" s="9">
        <v>696</v>
      </c>
      <c r="C25" s="9">
        <v>763</v>
      </c>
      <c r="D25" s="16">
        <f t="shared" si="2"/>
        <v>1459</v>
      </c>
      <c r="E25" s="9">
        <v>141</v>
      </c>
      <c r="F25" s="9">
        <v>204</v>
      </c>
      <c r="G25" s="16">
        <f t="shared" si="3"/>
        <v>345</v>
      </c>
      <c r="H25" s="17">
        <f t="shared" si="1"/>
        <v>0.23649999999999999</v>
      </c>
    </row>
    <row r="26" spans="1:8" ht="14.25">
      <c r="A26" s="15" t="s">
        <v>28</v>
      </c>
      <c r="B26" s="9">
        <v>2076</v>
      </c>
      <c r="C26" s="9">
        <v>2288</v>
      </c>
      <c r="D26" s="16">
        <f t="shared" si="2"/>
        <v>4364</v>
      </c>
      <c r="E26" s="9">
        <v>380</v>
      </c>
      <c r="F26" s="9">
        <v>587</v>
      </c>
      <c r="G26" s="16">
        <f t="shared" si="3"/>
        <v>967</v>
      </c>
      <c r="H26" s="17">
        <f t="shared" si="1"/>
        <v>0.22159999999999999</v>
      </c>
    </row>
    <row r="27" spans="1:8" ht="14.25">
      <c r="A27" s="15" t="s">
        <v>29</v>
      </c>
      <c r="B27" s="9">
        <v>4487</v>
      </c>
      <c r="C27" s="9">
        <v>4700</v>
      </c>
      <c r="D27" s="16">
        <f t="shared" si="2"/>
        <v>9187</v>
      </c>
      <c r="E27" s="9">
        <v>727</v>
      </c>
      <c r="F27" s="9">
        <v>950</v>
      </c>
      <c r="G27" s="16">
        <f t="shared" si="3"/>
        <v>1677</v>
      </c>
      <c r="H27" s="17">
        <f t="shared" si="1"/>
        <v>0.1825</v>
      </c>
    </row>
    <row r="28" spans="1:8" ht="14.25">
      <c r="A28" s="15" t="s">
        <v>30</v>
      </c>
      <c r="B28" s="9">
        <v>644</v>
      </c>
      <c r="C28" s="9">
        <v>761</v>
      </c>
      <c r="D28" s="16">
        <f t="shared" si="2"/>
        <v>1405</v>
      </c>
      <c r="E28" s="9">
        <v>193</v>
      </c>
      <c r="F28" s="9">
        <v>305</v>
      </c>
      <c r="G28" s="16">
        <f t="shared" si="3"/>
        <v>498</v>
      </c>
      <c r="H28" s="17">
        <f t="shared" si="1"/>
        <v>0.35439999999999999</v>
      </c>
    </row>
    <row r="29" spans="1:8" ht="14.25">
      <c r="A29" s="15" t="s">
        <v>31</v>
      </c>
      <c r="B29" s="9">
        <v>1310</v>
      </c>
      <c r="C29" s="9">
        <v>1452</v>
      </c>
      <c r="D29" s="16">
        <f t="shared" si="2"/>
        <v>2762</v>
      </c>
      <c r="E29" s="9">
        <v>350</v>
      </c>
      <c r="F29" s="9">
        <v>468</v>
      </c>
      <c r="G29" s="16">
        <f t="shared" si="3"/>
        <v>818</v>
      </c>
      <c r="H29" s="17">
        <f t="shared" si="1"/>
        <v>0.29620000000000002</v>
      </c>
    </row>
    <row r="30" spans="1:8" ht="14.25">
      <c r="A30" s="15" t="s">
        <v>32</v>
      </c>
      <c r="B30" s="9">
        <v>2080</v>
      </c>
      <c r="C30" s="9">
        <v>2284</v>
      </c>
      <c r="D30" s="16">
        <f t="shared" si="2"/>
        <v>4364</v>
      </c>
      <c r="E30" s="9">
        <v>417</v>
      </c>
      <c r="F30" s="9">
        <v>649</v>
      </c>
      <c r="G30" s="16">
        <f t="shared" si="3"/>
        <v>1066</v>
      </c>
      <c r="H30" s="17">
        <f t="shared" si="1"/>
        <v>0.24429999999999999</v>
      </c>
    </row>
    <row r="31" spans="1:8" ht="14.25">
      <c r="A31" s="15" t="s">
        <v>33</v>
      </c>
      <c r="B31" s="9">
        <v>274</v>
      </c>
      <c r="C31" s="9">
        <v>316</v>
      </c>
      <c r="D31" s="16">
        <f t="shared" si="2"/>
        <v>590</v>
      </c>
      <c r="E31" s="9">
        <v>99</v>
      </c>
      <c r="F31" s="9">
        <v>157</v>
      </c>
      <c r="G31" s="16">
        <f t="shared" si="3"/>
        <v>256</v>
      </c>
      <c r="H31" s="17">
        <f t="shared" si="1"/>
        <v>0.43390000000000001</v>
      </c>
    </row>
    <row r="32" spans="1:8" ht="14.25">
      <c r="A32" s="15" t="s">
        <v>34</v>
      </c>
      <c r="B32" s="9">
        <v>1680</v>
      </c>
      <c r="C32" s="9">
        <v>1838</v>
      </c>
      <c r="D32" s="16">
        <f t="shared" si="2"/>
        <v>3518</v>
      </c>
      <c r="E32" s="9">
        <v>368</v>
      </c>
      <c r="F32" s="9">
        <v>513</v>
      </c>
      <c r="G32" s="16">
        <f t="shared" si="3"/>
        <v>881</v>
      </c>
      <c r="H32" s="17">
        <f t="shared" si="1"/>
        <v>0.25040000000000001</v>
      </c>
    </row>
    <row r="33" spans="1:8" ht="14.25">
      <c r="A33" s="15" t="s">
        <v>35</v>
      </c>
      <c r="B33" s="9">
        <v>907</v>
      </c>
      <c r="C33" s="9">
        <v>907</v>
      </c>
      <c r="D33" s="16">
        <f t="shared" si="2"/>
        <v>1814</v>
      </c>
      <c r="E33" s="9">
        <v>223</v>
      </c>
      <c r="F33" s="9">
        <v>283</v>
      </c>
      <c r="G33" s="16">
        <f t="shared" si="3"/>
        <v>506</v>
      </c>
      <c r="H33" s="17">
        <f t="shared" si="1"/>
        <v>0.27889999999999998</v>
      </c>
    </row>
    <row r="34" spans="1:8" ht="14.25">
      <c r="A34" s="15" t="s">
        <v>36</v>
      </c>
      <c r="B34" s="9">
        <v>1136</v>
      </c>
      <c r="C34" s="9">
        <v>1225</v>
      </c>
      <c r="D34" s="16">
        <f t="shared" si="2"/>
        <v>2361</v>
      </c>
      <c r="E34" s="9">
        <v>259</v>
      </c>
      <c r="F34" s="9">
        <v>412</v>
      </c>
      <c r="G34" s="16">
        <f t="shared" si="3"/>
        <v>671</v>
      </c>
      <c r="H34" s="17">
        <f t="shared" si="1"/>
        <v>0.28420000000000001</v>
      </c>
    </row>
    <row r="35" spans="1:8" ht="14.25">
      <c r="A35" s="15" t="s">
        <v>37</v>
      </c>
      <c r="B35" s="9">
        <v>535</v>
      </c>
      <c r="C35" s="9">
        <v>568</v>
      </c>
      <c r="D35" s="16">
        <f t="shared" si="2"/>
        <v>1103</v>
      </c>
      <c r="E35" s="9">
        <v>152</v>
      </c>
      <c r="F35" s="9">
        <v>213</v>
      </c>
      <c r="G35" s="16">
        <f t="shared" si="3"/>
        <v>365</v>
      </c>
      <c r="H35" s="17">
        <f t="shared" si="1"/>
        <v>0.33090000000000003</v>
      </c>
    </row>
    <row r="36" spans="1:8" ht="14.25">
      <c r="A36" s="15" t="s">
        <v>38</v>
      </c>
      <c r="B36" s="9">
        <v>430</v>
      </c>
      <c r="C36" s="9">
        <v>497</v>
      </c>
      <c r="D36" s="16">
        <f t="shared" si="2"/>
        <v>927</v>
      </c>
      <c r="E36" s="9">
        <v>90</v>
      </c>
      <c r="F36" s="9">
        <v>153</v>
      </c>
      <c r="G36" s="16">
        <f t="shared" si="3"/>
        <v>243</v>
      </c>
      <c r="H36" s="17">
        <f t="shared" si="1"/>
        <v>0.2621</v>
      </c>
    </row>
    <row r="37" spans="1:8" ht="14.25">
      <c r="A37" s="15" t="s">
        <v>39</v>
      </c>
      <c r="B37" s="9">
        <v>5447</v>
      </c>
      <c r="C37" s="9">
        <v>5890</v>
      </c>
      <c r="D37" s="16">
        <f t="shared" si="2"/>
        <v>11337</v>
      </c>
      <c r="E37" s="9">
        <v>1025</v>
      </c>
      <c r="F37" s="9">
        <v>1442</v>
      </c>
      <c r="G37" s="16">
        <f t="shared" si="3"/>
        <v>2467</v>
      </c>
      <c r="H37" s="17">
        <f t="shared" si="1"/>
        <v>0.21759999999999999</v>
      </c>
    </row>
    <row r="38" spans="1:8" ht="14.25">
      <c r="A38" s="15" t="s">
        <v>40</v>
      </c>
      <c r="B38" s="9">
        <v>1828</v>
      </c>
      <c r="C38" s="9">
        <v>1902</v>
      </c>
      <c r="D38" s="16">
        <f t="shared" si="2"/>
        <v>3730</v>
      </c>
      <c r="E38" s="9">
        <v>344</v>
      </c>
      <c r="F38" s="9">
        <v>502</v>
      </c>
      <c r="G38" s="16">
        <f t="shared" si="3"/>
        <v>846</v>
      </c>
      <c r="H38" s="17">
        <f t="shared" si="1"/>
        <v>0.2268</v>
      </c>
    </row>
    <row r="39" spans="1:8" ht="14.25">
      <c r="A39" s="15" t="s">
        <v>41</v>
      </c>
      <c r="B39" s="9">
        <v>449</v>
      </c>
      <c r="C39" s="9">
        <v>505</v>
      </c>
      <c r="D39" s="16">
        <f t="shared" si="2"/>
        <v>954</v>
      </c>
      <c r="E39" s="9">
        <v>109</v>
      </c>
      <c r="F39" s="9">
        <v>164</v>
      </c>
      <c r="G39" s="16">
        <f t="shared" si="3"/>
        <v>273</v>
      </c>
      <c r="H39" s="17">
        <f t="shared" si="1"/>
        <v>0.28620000000000001</v>
      </c>
    </row>
    <row r="40" spans="1:8" ht="14.25">
      <c r="A40" s="15" t="s">
        <v>42</v>
      </c>
      <c r="B40" s="9">
        <v>1057</v>
      </c>
      <c r="C40" s="9">
        <v>1121</v>
      </c>
      <c r="D40" s="16">
        <f t="shared" si="2"/>
        <v>2178</v>
      </c>
      <c r="E40" s="9">
        <v>254</v>
      </c>
      <c r="F40" s="9">
        <v>403</v>
      </c>
      <c r="G40" s="16">
        <f t="shared" si="3"/>
        <v>657</v>
      </c>
      <c r="H40" s="17">
        <f t="shared" si="1"/>
        <v>0.30170000000000002</v>
      </c>
    </row>
    <row r="41" spans="1:8" ht="14.25">
      <c r="A41" s="15" t="s">
        <v>43</v>
      </c>
      <c r="B41" s="9">
        <v>1216</v>
      </c>
      <c r="C41" s="9">
        <v>1296</v>
      </c>
      <c r="D41" s="16">
        <f t="shared" si="2"/>
        <v>2512</v>
      </c>
      <c r="E41" s="9">
        <v>268</v>
      </c>
      <c r="F41" s="9">
        <v>362</v>
      </c>
      <c r="G41" s="16">
        <f t="shared" si="3"/>
        <v>630</v>
      </c>
      <c r="H41" s="17">
        <f t="shared" si="1"/>
        <v>0.25080000000000002</v>
      </c>
    </row>
    <row r="42" spans="1:8" ht="14.25">
      <c r="A42" s="15" t="s">
        <v>44</v>
      </c>
      <c r="B42" s="9">
        <v>1073</v>
      </c>
      <c r="C42" s="9">
        <v>1173</v>
      </c>
      <c r="D42" s="16">
        <f t="shared" si="2"/>
        <v>2246</v>
      </c>
      <c r="E42" s="9">
        <v>229</v>
      </c>
      <c r="F42" s="9">
        <v>367</v>
      </c>
      <c r="G42" s="16">
        <f t="shared" si="3"/>
        <v>596</v>
      </c>
      <c r="H42" s="17">
        <f t="shared" si="1"/>
        <v>0.26540000000000002</v>
      </c>
    </row>
    <row r="43" spans="1:8" ht="14.25">
      <c r="A43" s="15" t="s">
        <v>45</v>
      </c>
      <c r="B43" s="9">
        <v>2051</v>
      </c>
      <c r="C43" s="9">
        <v>2099</v>
      </c>
      <c r="D43" s="16">
        <f t="shared" si="2"/>
        <v>4150</v>
      </c>
      <c r="E43" s="9">
        <v>390</v>
      </c>
      <c r="F43" s="9">
        <v>531</v>
      </c>
      <c r="G43" s="16">
        <f t="shared" si="3"/>
        <v>921</v>
      </c>
      <c r="H43" s="17">
        <f t="shared" si="1"/>
        <v>0.22189999999999999</v>
      </c>
    </row>
    <row r="44" spans="1:8" ht="14.25">
      <c r="A44" s="15" t="s">
        <v>46</v>
      </c>
      <c r="B44" s="9">
        <v>6886</v>
      </c>
      <c r="C44" s="9">
        <v>7585</v>
      </c>
      <c r="D44" s="16">
        <f t="shared" si="2"/>
        <v>14471</v>
      </c>
      <c r="E44" s="9">
        <v>1097</v>
      </c>
      <c r="F44" s="9">
        <v>1416</v>
      </c>
      <c r="G44" s="16">
        <f t="shared" si="3"/>
        <v>2513</v>
      </c>
      <c r="H44" s="17">
        <f t="shared" si="1"/>
        <v>0.17369999999999999</v>
      </c>
    </row>
    <row r="45" spans="1:8" ht="14.25">
      <c r="A45" s="15" t="s">
        <v>47</v>
      </c>
      <c r="B45" s="9">
        <v>2909</v>
      </c>
      <c r="C45" s="9">
        <v>2976</v>
      </c>
      <c r="D45" s="16">
        <f t="shared" si="2"/>
        <v>5885</v>
      </c>
      <c r="E45" s="9">
        <v>513</v>
      </c>
      <c r="F45" s="9">
        <v>719</v>
      </c>
      <c r="G45" s="16">
        <f t="shared" si="3"/>
        <v>1232</v>
      </c>
      <c r="H45" s="17">
        <f t="shared" si="1"/>
        <v>0.20930000000000001</v>
      </c>
    </row>
    <row r="46" spans="1:8" ht="14.25">
      <c r="A46" s="15" t="s">
        <v>48</v>
      </c>
      <c r="B46" s="9">
        <v>2860</v>
      </c>
      <c r="C46" s="9">
        <v>3168</v>
      </c>
      <c r="D46" s="16">
        <f t="shared" si="2"/>
        <v>6028</v>
      </c>
      <c r="E46" s="9">
        <v>585</v>
      </c>
      <c r="F46" s="9">
        <v>750</v>
      </c>
      <c r="G46" s="16">
        <f t="shared" si="3"/>
        <v>1335</v>
      </c>
      <c r="H46" s="17">
        <f t="shared" si="1"/>
        <v>0.2215</v>
      </c>
    </row>
    <row r="47" spans="1:8" ht="14.25">
      <c r="A47" s="15" t="s">
        <v>75</v>
      </c>
      <c r="B47" s="9">
        <v>2428</v>
      </c>
      <c r="C47" s="9">
        <v>2665</v>
      </c>
      <c r="D47" s="16">
        <f t="shared" ref="D47:D52" si="4">SUM(B47:C47)</f>
        <v>5093</v>
      </c>
      <c r="E47" s="9">
        <v>695</v>
      </c>
      <c r="F47" s="9">
        <v>991</v>
      </c>
      <c r="G47" s="16">
        <f t="shared" ref="G47:G52" si="5">SUM(E47:F47)</f>
        <v>1686</v>
      </c>
      <c r="H47" s="17">
        <f t="shared" si="1"/>
        <v>0.33100000000000002</v>
      </c>
    </row>
    <row r="48" spans="1:8" ht="14.25">
      <c r="A48" s="15" t="s">
        <v>76</v>
      </c>
      <c r="B48" s="9">
        <v>809</v>
      </c>
      <c r="C48" s="9">
        <v>922</v>
      </c>
      <c r="D48" s="16">
        <f t="shared" si="4"/>
        <v>1731</v>
      </c>
      <c r="E48" s="9">
        <v>223</v>
      </c>
      <c r="F48" s="9">
        <v>336</v>
      </c>
      <c r="G48" s="16">
        <f t="shared" si="5"/>
        <v>559</v>
      </c>
      <c r="H48" s="17">
        <f t="shared" si="1"/>
        <v>0.32290000000000002</v>
      </c>
    </row>
    <row r="49" spans="1:8" ht="14.25">
      <c r="A49" s="15" t="s">
        <v>77</v>
      </c>
      <c r="B49" s="9">
        <v>1457</v>
      </c>
      <c r="C49" s="9">
        <v>1539</v>
      </c>
      <c r="D49" s="16">
        <f t="shared" si="4"/>
        <v>2996</v>
      </c>
      <c r="E49" s="9">
        <v>230</v>
      </c>
      <c r="F49" s="9">
        <v>364</v>
      </c>
      <c r="G49" s="16">
        <f t="shared" si="5"/>
        <v>594</v>
      </c>
      <c r="H49" s="17">
        <f t="shared" si="1"/>
        <v>0.1983</v>
      </c>
    </row>
    <row r="50" spans="1:8" ht="14.25">
      <c r="A50" s="15" t="s">
        <v>78</v>
      </c>
      <c r="B50" s="9">
        <v>956</v>
      </c>
      <c r="C50" s="9">
        <v>1001</v>
      </c>
      <c r="D50" s="16">
        <f t="shared" si="4"/>
        <v>1957</v>
      </c>
      <c r="E50" s="2">
        <v>216</v>
      </c>
      <c r="F50" s="9">
        <v>297</v>
      </c>
      <c r="G50" s="16">
        <f t="shared" si="5"/>
        <v>513</v>
      </c>
      <c r="H50" s="17">
        <f t="shared" si="1"/>
        <v>0.2621</v>
      </c>
    </row>
    <row r="51" spans="1:8" ht="14.25">
      <c r="A51" s="15" t="s">
        <v>79</v>
      </c>
      <c r="B51" s="9">
        <v>1456</v>
      </c>
      <c r="C51" s="9">
        <v>1497</v>
      </c>
      <c r="D51" s="16">
        <f t="shared" si="4"/>
        <v>2953</v>
      </c>
      <c r="E51" s="9">
        <v>206</v>
      </c>
      <c r="F51" s="9">
        <v>219</v>
      </c>
      <c r="G51" s="16">
        <f t="shared" si="5"/>
        <v>425</v>
      </c>
      <c r="H51" s="17">
        <f t="shared" si="1"/>
        <v>0.1439</v>
      </c>
    </row>
    <row r="52" spans="1:8" ht="14.25">
      <c r="A52" s="15" t="s">
        <v>80</v>
      </c>
      <c r="B52" s="9">
        <v>1283</v>
      </c>
      <c r="C52" s="9">
        <v>1431</v>
      </c>
      <c r="D52" s="16">
        <f t="shared" si="4"/>
        <v>2714</v>
      </c>
      <c r="E52" s="9">
        <v>307</v>
      </c>
      <c r="F52" s="9">
        <v>448</v>
      </c>
      <c r="G52" s="16">
        <f t="shared" si="5"/>
        <v>755</v>
      </c>
      <c r="H52" s="17">
        <f t="shared" si="1"/>
        <v>0.2782</v>
      </c>
    </row>
    <row r="53" spans="1:8" ht="14.25">
      <c r="A53" s="1"/>
      <c r="B53" s="2"/>
      <c r="C53" s="2"/>
      <c r="D53" s="2"/>
      <c r="E53" s="2"/>
      <c r="G53" s="7"/>
      <c r="H53" s="7" t="s">
        <v>90</v>
      </c>
    </row>
  </sheetData>
  <mergeCells count="4">
    <mergeCell ref="A2:A3"/>
    <mergeCell ref="B2:D2"/>
    <mergeCell ref="E2:G2"/>
    <mergeCell ref="H2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6" zoomScale="60" workbookViewId="0">
      <selection activeCell="H4" sqref="H4:H52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73</v>
      </c>
      <c r="B1" s="21"/>
      <c r="C1" s="21"/>
      <c r="D1" s="20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131196</v>
      </c>
      <c r="C4" s="12">
        <f t="shared" si="0"/>
        <v>140363</v>
      </c>
      <c r="D4" s="12">
        <f t="shared" si="0"/>
        <v>271559</v>
      </c>
      <c r="E4" s="12">
        <f t="shared" si="0"/>
        <v>24289</v>
      </c>
      <c r="F4" s="12">
        <f t="shared" si="0"/>
        <v>33872</v>
      </c>
      <c r="G4" s="12">
        <f t="shared" si="0"/>
        <v>58161</v>
      </c>
      <c r="H4" s="13">
        <f>G4/D4</f>
        <v>0.2142</v>
      </c>
    </row>
    <row r="5" spans="1:8" ht="14.25">
      <c r="A5" s="15" t="s">
        <v>7</v>
      </c>
      <c r="B5" s="9">
        <v>1762</v>
      </c>
      <c r="C5" s="9">
        <v>2146</v>
      </c>
      <c r="D5" s="16">
        <f>SUM(B5:C5)</f>
        <v>3908</v>
      </c>
      <c r="E5" s="9">
        <v>455</v>
      </c>
      <c r="F5" s="9">
        <v>722</v>
      </c>
      <c r="G5" s="16">
        <f>SUM(E5:F5)</f>
        <v>1177</v>
      </c>
      <c r="H5" s="17">
        <f t="shared" ref="H5:H52" si="1">G5/D5</f>
        <v>0.30120000000000002</v>
      </c>
    </row>
    <row r="6" spans="1:8" ht="14.25">
      <c r="A6" s="15" t="s">
        <v>8</v>
      </c>
      <c r="B6" s="9">
        <v>2744</v>
      </c>
      <c r="C6" s="9">
        <v>3099</v>
      </c>
      <c r="D6" s="16">
        <f>SUM(B6:C6)</f>
        <v>5843</v>
      </c>
      <c r="E6" s="9">
        <v>758</v>
      </c>
      <c r="F6" s="9">
        <v>1089</v>
      </c>
      <c r="G6" s="16">
        <f t="shared" ref="G6:G46" si="2">SUM(E6:F6)</f>
        <v>1847</v>
      </c>
      <c r="H6" s="17">
        <f t="shared" si="1"/>
        <v>0.31609999999999999</v>
      </c>
    </row>
    <row r="7" spans="1:8" ht="14.25">
      <c r="A7" s="15" t="s">
        <v>9</v>
      </c>
      <c r="B7" s="9">
        <v>4849</v>
      </c>
      <c r="C7" s="9">
        <v>5074</v>
      </c>
      <c r="D7" s="16">
        <f t="shared" ref="D7:D46" si="3">SUM(B7:C7)</f>
        <v>9923</v>
      </c>
      <c r="E7" s="9">
        <v>944</v>
      </c>
      <c r="F7" s="9">
        <v>1284</v>
      </c>
      <c r="G7" s="16">
        <f t="shared" si="2"/>
        <v>2228</v>
      </c>
      <c r="H7" s="17">
        <f t="shared" si="1"/>
        <v>0.22450000000000001</v>
      </c>
    </row>
    <row r="8" spans="1:8" ht="14.25">
      <c r="A8" s="15" t="s">
        <v>10</v>
      </c>
      <c r="B8" s="9">
        <v>5380</v>
      </c>
      <c r="C8" s="9">
        <v>5877</v>
      </c>
      <c r="D8" s="16">
        <f t="shared" si="3"/>
        <v>11257</v>
      </c>
      <c r="E8" s="9">
        <v>1135</v>
      </c>
      <c r="F8" s="9">
        <v>1566</v>
      </c>
      <c r="G8" s="16">
        <f t="shared" si="2"/>
        <v>2701</v>
      </c>
      <c r="H8" s="17">
        <f t="shared" si="1"/>
        <v>0.2399</v>
      </c>
    </row>
    <row r="9" spans="1:8" ht="14.25">
      <c r="A9" s="15" t="s">
        <v>11</v>
      </c>
      <c r="B9" s="9">
        <v>6228</v>
      </c>
      <c r="C9" s="9">
        <v>6645</v>
      </c>
      <c r="D9" s="16">
        <f t="shared" si="3"/>
        <v>12873</v>
      </c>
      <c r="E9" s="9">
        <v>843</v>
      </c>
      <c r="F9" s="9">
        <v>1177</v>
      </c>
      <c r="G9" s="16">
        <f t="shared" si="2"/>
        <v>2020</v>
      </c>
      <c r="H9" s="17">
        <f t="shared" si="1"/>
        <v>0.15690000000000001</v>
      </c>
    </row>
    <row r="10" spans="1:8" ht="14.25">
      <c r="A10" s="15" t="s">
        <v>12</v>
      </c>
      <c r="B10" s="9">
        <v>3575</v>
      </c>
      <c r="C10" s="9">
        <v>3679</v>
      </c>
      <c r="D10" s="16">
        <f t="shared" si="3"/>
        <v>7254</v>
      </c>
      <c r="E10" s="9">
        <v>493</v>
      </c>
      <c r="F10" s="9">
        <v>627</v>
      </c>
      <c r="G10" s="16">
        <f t="shared" si="2"/>
        <v>1120</v>
      </c>
      <c r="H10" s="17">
        <f t="shared" si="1"/>
        <v>0.15440000000000001</v>
      </c>
    </row>
    <row r="11" spans="1:8" ht="14.25">
      <c r="A11" s="15" t="s">
        <v>13</v>
      </c>
      <c r="B11" s="9">
        <v>3436</v>
      </c>
      <c r="C11" s="9">
        <v>3952</v>
      </c>
      <c r="D11" s="16">
        <f t="shared" si="3"/>
        <v>7388</v>
      </c>
      <c r="E11" s="9">
        <v>851</v>
      </c>
      <c r="F11" s="9">
        <v>1365</v>
      </c>
      <c r="G11" s="16">
        <f t="shared" si="2"/>
        <v>2216</v>
      </c>
      <c r="H11" s="17">
        <f t="shared" si="1"/>
        <v>0.2999</v>
      </c>
    </row>
    <row r="12" spans="1:8" ht="14.25">
      <c r="A12" s="15" t="s">
        <v>14</v>
      </c>
      <c r="B12" s="9">
        <v>3609</v>
      </c>
      <c r="C12" s="9">
        <v>3870</v>
      </c>
      <c r="D12" s="16">
        <f t="shared" si="3"/>
        <v>7479</v>
      </c>
      <c r="E12" s="9">
        <v>833</v>
      </c>
      <c r="F12" s="9">
        <v>1137</v>
      </c>
      <c r="G12" s="16">
        <f t="shared" si="2"/>
        <v>1970</v>
      </c>
      <c r="H12" s="17">
        <f t="shared" si="1"/>
        <v>0.26340000000000002</v>
      </c>
    </row>
    <row r="13" spans="1:8" ht="14.25">
      <c r="A13" s="15" t="s">
        <v>15</v>
      </c>
      <c r="B13" s="9">
        <v>6106</v>
      </c>
      <c r="C13" s="9">
        <v>6671</v>
      </c>
      <c r="D13" s="16">
        <f t="shared" si="3"/>
        <v>12777</v>
      </c>
      <c r="E13" s="9">
        <v>1152</v>
      </c>
      <c r="F13" s="9">
        <v>1704</v>
      </c>
      <c r="G13" s="16">
        <f t="shared" si="2"/>
        <v>2856</v>
      </c>
      <c r="H13" s="17">
        <f t="shared" si="1"/>
        <v>0.2235</v>
      </c>
    </row>
    <row r="14" spans="1:8" ht="14.25">
      <c r="A14" s="15" t="s">
        <v>16</v>
      </c>
      <c r="B14" s="9">
        <v>3951</v>
      </c>
      <c r="C14" s="9">
        <v>4271</v>
      </c>
      <c r="D14" s="16">
        <f t="shared" si="3"/>
        <v>8222</v>
      </c>
      <c r="E14" s="9">
        <v>794</v>
      </c>
      <c r="F14" s="9">
        <v>1142</v>
      </c>
      <c r="G14" s="16">
        <f t="shared" si="2"/>
        <v>1936</v>
      </c>
      <c r="H14" s="17">
        <f t="shared" si="1"/>
        <v>0.23549999999999999</v>
      </c>
    </row>
    <row r="15" spans="1:8" ht="14.25">
      <c r="A15" s="15" t="s">
        <v>17</v>
      </c>
      <c r="B15" s="9">
        <v>2978</v>
      </c>
      <c r="C15" s="9">
        <v>3179</v>
      </c>
      <c r="D15" s="16">
        <f t="shared" si="3"/>
        <v>6157</v>
      </c>
      <c r="E15" s="9">
        <v>757</v>
      </c>
      <c r="F15" s="9">
        <v>1033</v>
      </c>
      <c r="G15" s="16">
        <f t="shared" si="2"/>
        <v>1790</v>
      </c>
      <c r="H15" s="17">
        <f t="shared" si="1"/>
        <v>0.29070000000000001</v>
      </c>
    </row>
    <row r="16" spans="1:8" ht="14.25">
      <c r="A16" s="15" t="s">
        <v>18</v>
      </c>
      <c r="B16" s="9">
        <v>5305</v>
      </c>
      <c r="C16" s="9">
        <v>5501</v>
      </c>
      <c r="D16" s="16">
        <f t="shared" si="3"/>
        <v>10806</v>
      </c>
      <c r="E16" s="9">
        <v>745</v>
      </c>
      <c r="F16" s="9">
        <v>947</v>
      </c>
      <c r="G16" s="16">
        <f t="shared" si="2"/>
        <v>1692</v>
      </c>
      <c r="H16" s="17">
        <f t="shared" si="1"/>
        <v>0.15659999999999999</v>
      </c>
    </row>
    <row r="17" spans="1:8" ht="14.25">
      <c r="A17" s="15" t="s">
        <v>19</v>
      </c>
      <c r="B17" s="9">
        <v>3750</v>
      </c>
      <c r="C17" s="9">
        <v>3900</v>
      </c>
      <c r="D17" s="16">
        <f t="shared" si="3"/>
        <v>7650</v>
      </c>
      <c r="E17" s="9">
        <v>487</v>
      </c>
      <c r="F17" s="9">
        <v>708</v>
      </c>
      <c r="G17" s="16">
        <f t="shared" si="2"/>
        <v>1195</v>
      </c>
      <c r="H17" s="17">
        <f t="shared" si="1"/>
        <v>0.15620000000000001</v>
      </c>
    </row>
    <row r="18" spans="1:8" ht="14.25">
      <c r="A18" s="15" t="s">
        <v>20</v>
      </c>
      <c r="B18" s="9">
        <v>3868</v>
      </c>
      <c r="C18" s="9">
        <v>3949</v>
      </c>
      <c r="D18" s="16">
        <f t="shared" si="3"/>
        <v>7817</v>
      </c>
      <c r="E18" s="9">
        <v>591</v>
      </c>
      <c r="F18" s="9">
        <v>753</v>
      </c>
      <c r="G18" s="16">
        <f t="shared" si="2"/>
        <v>1344</v>
      </c>
      <c r="H18" s="17">
        <f t="shared" si="1"/>
        <v>0.1719</v>
      </c>
    </row>
    <row r="19" spans="1:8" ht="14.25">
      <c r="A19" s="15" t="s">
        <v>21</v>
      </c>
      <c r="B19" s="9">
        <v>3825</v>
      </c>
      <c r="C19" s="9">
        <v>4041</v>
      </c>
      <c r="D19" s="16">
        <f t="shared" si="3"/>
        <v>7866</v>
      </c>
      <c r="E19" s="9">
        <v>567</v>
      </c>
      <c r="F19" s="9">
        <v>748</v>
      </c>
      <c r="G19" s="16">
        <f t="shared" si="2"/>
        <v>1315</v>
      </c>
      <c r="H19" s="17">
        <f t="shared" si="1"/>
        <v>0.16719999999999999</v>
      </c>
    </row>
    <row r="20" spans="1:8" ht="14.25">
      <c r="A20" s="15" t="s">
        <v>22</v>
      </c>
      <c r="B20" s="9">
        <v>2559</v>
      </c>
      <c r="C20" s="9">
        <v>2613</v>
      </c>
      <c r="D20" s="16">
        <f t="shared" si="3"/>
        <v>5172</v>
      </c>
      <c r="E20" s="9">
        <v>392</v>
      </c>
      <c r="F20" s="9">
        <v>499</v>
      </c>
      <c r="G20" s="16">
        <f t="shared" si="2"/>
        <v>891</v>
      </c>
      <c r="H20" s="17">
        <f t="shared" si="1"/>
        <v>0.17230000000000001</v>
      </c>
    </row>
    <row r="21" spans="1:8" ht="14.25">
      <c r="A21" s="15" t="s">
        <v>23</v>
      </c>
      <c r="B21" s="9">
        <v>6070</v>
      </c>
      <c r="C21" s="9">
        <v>6343</v>
      </c>
      <c r="D21" s="16">
        <f t="shared" si="3"/>
        <v>12413</v>
      </c>
      <c r="E21" s="9">
        <v>816</v>
      </c>
      <c r="F21" s="9">
        <v>1019</v>
      </c>
      <c r="G21" s="16">
        <f t="shared" si="2"/>
        <v>1835</v>
      </c>
      <c r="H21" s="17">
        <f t="shared" si="1"/>
        <v>0.14779999999999999</v>
      </c>
    </row>
    <row r="22" spans="1:8" ht="14.25">
      <c r="A22" s="15" t="s">
        <v>24</v>
      </c>
      <c r="B22" s="9">
        <v>3837</v>
      </c>
      <c r="C22" s="9">
        <v>3996</v>
      </c>
      <c r="D22" s="16">
        <f t="shared" si="3"/>
        <v>7833</v>
      </c>
      <c r="E22" s="9">
        <v>532</v>
      </c>
      <c r="F22" s="9">
        <v>720</v>
      </c>
      <c r="G22" s="16">
        <f t="shared" si="2"/>
        <v>1252</v>
      </c>
      <c r="H22" s="17">
        <f t="shared" si="1"/>
        <v>0.1598</v>
      </c>
    </row>
    <row r="23" spans="1:8" ht="14.25">
      <c r="A23" s="15" t="s">
        <v>25</v>
      </c>
      <c r="B23" s="9">
        <v>1751</v>
      </c>
      <c r="C23" s="9">
        <v>1830</v>
      </c>
      <c r="D23" s="16">
        <f t="shared" si="3"/>
        <v>3581</v>
      </c>
      <c r="E23" s="9">
        <v>268</v>
      </c>
      <c r="F23" s="9">
        <v>410</v>
      </c>
      <c r="G23" s="16">
        <f t="shared" si="2"/>
        <v>678</v>
      </c>
      <c r="H23" s="17">
        <f t="shared" si="1"/>
        <v>0.1893</v>
      </c>
    </row>
    <row r="24" spans="1:8" ht="14.25">
      <c r="A24" s="15" t="s">
        <v>26</v>
      </c>
      <c r="B24" s="9">
        <v>5119</v>
      </c>
      <c r="C24" s="9">
        <v>5341</v>
      </c>
      <c r="D24" s="16">
        <f t="shared" si="3"/>
        <v>10460</v>
      </c>
      <c r="E24" s="26">
        <v>751</v>
      </c>
      <c r="F24" s="9">
        <v>999</v>
      </c>
      <c r="G24" s="16">
        <f t="shared" si="2"/>
        <v>1750</v>
      </c>
      <c r="H24" s="17">
        <f t="shared" si="1"/>
        <v>0.1673</v>
      </c>
    </row>
    <row r="25" spans="1:8" ht="14.25">
      <c r="A25" s="15" t="s">
        <v>27</v>
      </c>
      <c r="B25" s="9">
        <v>697</v>
      </c>
      <c r="C25" s="9">
        <v>765</v>
      </c>
      <c r="D25" s="16">
        <f t="shared" si="3"/>
        <v>1462</v>
      </c>
      <c r="E25" s="26">
        <v>143</v>
      </c>
      <c r="F25" s="9">
        <v>202</v>
      </c>
      <c r="G25" s="16">
        <f t="shared" si="2"/>
        <v>345</v>
      </c>
      <c r="H25" s="17">
        <f t="shared" si="1"/>
        <v>0.23599999999999999</v>
      </c>
    </row>
    <row r="26" spans="1:8" ht="14.25">
      <c r="A26" s="15" t="s">
        <v>28</v>
      </c>
      <c r="B26" s="9">
        <v>2072</v>
      </c>
      <c r="C26" s="9">
        <v>2284</v>
      </c>
      <c r="D26" s="16">
        <f t="shared" si="3"/>
        <v>4356</v>
      </c>
      <c r="E26" s="26">
        <v>382</v>
      </c>
      <c r="F26" s="9">
        <v>588</v>
      </c>
      <c r="G26" s="16">
        <f t="shared" si="2"/>
        <v>970</v>
      </c>
      <c r="H26" s="17">
        <f t="shared" si="1"/>
        <v>0.22270000000000001</v>
      </c>
    </row>
    <row r="27" spans="1:8" ht="14.25">
      <c r="A27" s="15" t="s">
        <v>29</v>
      </c>
      <c r="B27" s="9">
        <v>4480</v>
      </c>
      <c r="C27" s="9">
        <v>4682</v>
      </c>
      <c r="D27" s="16">
        <f t="shared" si="3"/>
        <v>9162</v>
      </c>
      <c r="E27" s="26">
        <v>729</v>
      </c>
      <c r="F27" s="9">
        <v>949</v>
      </c>
      <c r="G27" s="16">
        <f t="shared" si="2"/>
        <v>1678</v>
      </c>
      <c r="H27" s="17">
        <f t="shared" si="1"/>
        <v>0.18310000000000001</v>
      </c>
    </row>
    <row r="28" spans="1:8" ht="14.25">
      <c r="A28" s="15" t="s">
        <v>30</v>
      </c>
      <c r="B28" s="9">
        <v>642</v>
      </c>
      <c r="C28" s="9">
        <v>769</v>
      </c>
      <c r="D28" s="16">
        <f t="shared" si="3"/>
        <v>1411</v>
      </c>
      <c r="E28" s="9">
        <v>192</v>
      </c>
      <c r="F28" s="9">
        <v>306</v>
      </c>
      <c r="G28" s="16">
        <f t="shared" si="2"/>
        <v>498</v>
      </c>
      <c r="H28" s="17">
        <f t="shared" si="1"/>
        <v>0.35289999999999999</v>
      </c>
    </row>
    <row r="29" spans="1:8" ht="14.25">
      <c r="A29" s="15" t="s">
        <v>31</v>
      </c>
      <c r="B29" s="9">
        <v>1309</v>
      </c>
      <c r="C29" s="9">
        <v>1447</v>
      </c>
      <c r="D29" s="16">
        <f t="shared" si="3"/>
        <v>2756</v>
      </c>
      <c r="E29" s="9">
        <v>350</v>
      </c>
      <c r="F29" s="9">
        <v>470</v>
      </c>
      <c r="G29" s="16">
        <f t="shared" si="2"/>
        <v>820</v>
      </c>
      <c r="H29" s="17">
        <f t="shared" si="1"/>
        <v>0.29749999999999999</v>
      </c>
    </row>
    <row r="30" spans="1:8" ht="14.25">
      <c r="A30" s="15" t="s">
        <v>32</v>
      </c>
      <c r="B30" s="9">
        <v>2088</v>
      </c>
      <c r="C30" s="9">
        <v>2285</v>
      </c>
      <c r="D30" s="16">
        <f t="shared" si="3"/>
        <v>4373</v>
      </c>
      <c r="E30" s="9">
        <v>421</v>
      </c>
      <c r="F30" s="9">
        <v>648</v>
      </c>
      <c r="G30" s="16">
        <f t="shared" si="2"/>
        <v>1069</v>
      </c>
      <c r="H30" s="17">
        <f t="shared" si="1"/>
        <v>0.2445</v>
      </c>
    </row>
    <row r="31" spans="1:8" ht="14.25">
      <c r="A31" s="15" t="s">
        <v>33</v>
      </c>
      <c r="B31" s="9">
        <v>273</v>
      </c>
      <c r="C31" s="9">
        <v>316</v>
      </c>
      <c r="D31" s="16">
        <f t="shared" si="3"/>
        <v>589</v>
      </c>
      <c r="E31" s="9">
        <v>99</v>
      </c>
      <c r="F31" s="9">
        <v>157</v>
      </c>
      <c r="G31" s="16">
        <f t="shared" si="2"/>
        <v>256</v>
      </c>
      <c r="H31" s="17">
        <f t="shared" si="1"/>
        <v>0.43459999999999999</v>
      </c>
    </row>
    <row r="32" spans="1:8" ht="14.25">
      <c r="A32" s="15" t="s">
        <v>34</v>
      </c>
      <c r="B32" s="9">
        <v>1682</v>
      </c>
      <c r="C32" s="9">
        <v>1837</v>
      </c>
      <c r="D32" s="16">
        <f t="shared" si="3"/>
        <v>3519</v>
      </c>
      <c r="E32" s="9">
        <v>364</v>
      </c>
      <c r="F32" s="9">
        <v>511</v>
      </c>
      <c r="G32" s="16">
        <f t="shared" si="2"/>
        <v>875</v>
      </c>
      <c r="H32" s="17">
        <f t="shared" si="1"/>
        <v>0.2487</v>
      </c>
    </row>
    <row r="33" spans="1:8" ht="14.25">
      <c r="A33" s="15" t="s">
        <v>35</v>
      </c>
      <c r="B33" s="9">
        <v>906</v>
      </c>
      <c r="C33" s="9">
        <v>906</v>
      </c>
      <c r="D33" s="16">
        <f t="shared" si="3"/>
        <v>1812</v>
      </c>
      <c r="E33" s="9">
        <v>222</v>
      </c>
      <c r="F33" s="9">
        <v>284</v>
      </c>
      <c r="G33" s="16">
        <f t="shared" si="2"/>
        <v>506</v>
      </c>
      <c r="H33" s="17">
        <f t="shared" si="1"/>
        <v>0.2792</v>
      </c>
    </row>
    <row r="34" spans="1:8" ht="14.25">
      <c r="A34" s="15" t="s">
        <v>36</v>
      </c>
      <c r="B34" s="9">
        <v>1137</v>
      </c>
      <c r="C34" s="9">
        <v>1225</v>
      </c>
      <c r="D34" s="16">
        <f t="shared" si="3"/>
        <v>2362</v>
      </c>
      <c r="E34" s="9">
        <v>260</v>
      </c>
      <c r="F34" s="9">
        <v>413</v>
      </c>
      <c r="G34" s="16">
        <f t="shared" si="2"/>
        <v>673</v>
      </c>
      <c r="H34" s="17">
        <f t="shared" si="1"/>
        <v>0.28489999999999999</v>
      </c>
    </row>
    <row r="35" spans="1:8" ht="14.25">
      <c r="A35" s="15" t="s">
        <v>37</v>
      </c>
      <c r="B35" s="9">
        <v>534</v>
      </c>
      <c r="C35" s="9">
        <v>571</v>
      </c>
      <c r="D35" s="16">
        <f t="shared" si="3"/>
        <v>1105</v>
      </c>
      <c r="E35" s="9">
        <v>151</v>
      </c>
      <c r="F35" s="9">
        <v>213</v>
      </c>
      <c r="G35" s="16">
        <f t="shared" si="2"/>
        <v>364</v>
      </c>
      <c r="H35" s="17">
        <f t="shared" si="1"/>
        <v>0.32940000000000003</v>
      </c>
    </row>
    <row r="36" spans="1:8" ht="14.25">
      <c r="A36" s="15" t="s">
        <v>38</v>
      </c>
      <c r="B36" s="9">
        <v>431</v>
      </c>
      <c r="C36" s="9">
        <v>497</v>
      </c>
      <c r="D36" s="16">
        <f t="shared" si="3"/>
        <v>928</v>
      </c>
      <c r="E36" s="9">
        <v>91</v>
      </c>
      <c r="F36" s="9">
        <v>151</v>
      </c>
      <c r="G36" s="16">
        <f t="shared" si="2"/>
        <v>242</v>
      </c>
      <c r="H36" s="17">
        <f t="shared" si="1"/>
        <v>0.26079999999999998</v>
      </c>
    </row>
    <row r="37" spans="1:8" ht="14.25">
      <c r="A37" s="15" t="s">
        <v>39</v>
      </c>
      <c r="B37" s="9">
        <v>5461</v>
      </c>
      <c r="C37" s="9">
        <v>5904</v>
      </c>
      <c r="D37" s="16">
        <f t="shared" si="3"/>
        <v>11365</v>
      </c>
      <c r="E37" s="9">
        <v>1030</v>
      </c>
      <c r="F37" s="9">
        <v>1446</v>
      </c>
      <c r="G37" s="16">
        <f t="shared" si="2"/>
        <v>2476</v>
      </c>
      <c r="H37" s="17">
        <f t="shared" si="1"/>
        <v>0.21790000000000001</v>
      </c>
    </row>
    <row r="38" spans="1:8" ht="14.25">
      <c r="A38" s="15" t="s">
        <v>40</v>
      </c>
      <c r="B38" s="9">
        <v>1819</v>
      </c>
      <c r="C38" s="9">
        <v>1897</v>
      </c>
      <c r="D38" s="16">
        <f t="shared" si="3"/>
        <v>3716</v>
      </c>
      <c r="E38" s="9">
        <v>347</v>
      </c>
      <c r="F38" s="9">
        <v>502</v>
      </c>
      <c r="G38" s="16">
        <f t="shared" si="2"/>
        <v>849</v>
      </c>
      <c r="H38" s="17">
        <f t="shared" si="1"/>
        <v>0.22850000000000001</v>
      </c>
    </row>
    <row r="39" spans="1:8" ht="14.25">
      <c r="A39" s="15" t="s">
        <v>41</v>
      </c>
      <c r="B39" s="9">
        <v>450</v>
      </c>
      <c r="C39" s="9">
        <v>505</v>
      </c>
      <c r="D39" s="16">
        <f t="shared" si="3"/>
        <v>955</v>
      </c>
      <c r="E39" s="9">
        <v>110</v>
      </c>
      <c r="F39" s="9">
        <v>165</v>
      </c>
      <c r="G39" s="16">
        <f t="shared" si="2"/>
        <v>275</v>
      </c>
      <c r="H39" s="17">
        <f t="shared" si="1"/>
        <v>0.28799999999999998</v>
      </c>
    </row>
    <row r="40" spans="1:8" ht="14.25">
      <c r="A40" s="15" t="s">
        <v>42</v>
      </c>
      <c r="B40" s="9">
        <v>1062</v>
      </c>
      <c r="C40" s="9">
        <v>1124</v>
      </c>
      <c r="D40" s="16">
        <f t="shared" si="3"/>
        <v>2186</v>
      </c>
      <c r="E40" s="9">
        <v>255</v>
      </c>
      <c r="F40" s="9">
        <v>405</v>
      </c>
      <c r="G40" s="16">
        <f>SUM(E40:F40)</f>
        <v>660</v>
      </c>
      <c r="H40" s="17">
        <f t="shared" si="1"/>
        <v>0.3019</v>
      </c>
    </row>
    <row r="41" spans="1:8" ht="14.25">
      <c r="A41" s="15" t="s">
        <v>43</v>
      </c>
      <c r="B41" s="9">
        <v>1212</v>
      </c>
      <c r="C41" s="9">
        <v>1295</v>
      </c>
      <c r="D41" s="16">
        <f t="shared" si="3"/>
        <v>2507</v>
      </c>
      <c r="E41" s="9">
        <v>269</v>
      </c>
      <c r="F41" s="9">
        <v>362</v>
      </c>
      <c r="G41" s="16">
        <f>SUM(E41:F41)</f>
        <v>631</v>
      </c>
      <c r="H41" s="17">
        <f t="shared" si="1"/>
        <v>0.25169999999999998</v>
      </c>
    </row>
    <row r="42" spans="1:8" ht="14.25">
      <c r="A42" s="15" t="s">
        <v>44</v>
      </c>
      <c r="B42" s="9">
        <v>1074</v>
      </c>
      <c r="C42" s="9">
        <v>1172</v>
      </c>
      <c r="D42" s="16">
        <f t="shared" si="3"/>
        <v>2246</v>
      </c>
      <c r="E42" s="9">
        <v>231</v>
      </c>
      <c r="F42" s="9">
        <v>368</v>
      </c>
      <c r="G42" s="16">
        <f>SUM(E42:F42)</f>
        <v>599</v>
      </c>
      <c r="H42" s="17">
        <f t="shared" si="1"/>
        <v>0.26669999999999999</v>
      </c>
    </row>
    <row r="43" spans="1:8" ht="14.25">
      <c r="A43" s="15" t="s">
        <v>45</v>
      </c>
      <c r="B43" s="9">
        <v>2060</v>
      </c>
      <c r="C43" s="9">
        <v>2098</v>
      </c>
      <c r="D43" s="16">
        <f t="shared" si="3"/>
        <v>4158</v>
      </c>
      <c r="E43" s="9">
        <v>393</v>
      </c>
      <c r="F43" s="9">
        <v>531</v>
      </c>
      <c r="G43" s="16">
        <f>SUM(E43:F43)</f>
        <v>924</v>
      </c>
      <c r="H43" s="17">
        <f t="shared" si="1"/>
        <v>0.22220000000000001</v>
      </c>
    </row>
    <row r="44" spans="1:8" ht="14.25">
      <c r="A44" s="15" t="s">
        <v>46</v>
      </c>
      <c r="B44" s="9">
        <v>6920</v>
      </c>
      <c r="C44" s="9">
        <v>7614</v>
      </c>
      <c r="D44" s="16">
        <f t="shared" si="3"/>
        <v>14534</v>
      </c>
      <c r="E44" s="9">
        <v>1107</v>
      </c>
      <c r="F44" s="9">
        <v>1423</v>
      </c>
      <c r="G44" s="16">
        <f t="shared" si="2"/>
        <v>2530</v>
      </c>
      <c r="H44" s="17">
        <f t="shared" si="1"/>
        <v>0.1741</v>
      </c>
    </row>
    <row r="45" spans="1:8" ht="14.25">
      <c r="A45" s="15" t="s">
        <v>47</v>
      </c>
      <c r="B45" s="9">
        <v>2941</v>
      </c>
      <c r="C45" s="9">
        <v>3000</v>
      </c>
      <c r="D45" s="16">
        <f t="shared" si="3"/>
        <v>5941</v>
      </c>
      <c r="E45" s="9">
        <v>517</v>
      </c>
      <c r="F45" s="9">
        <v>725</v>
      </c>
      <c r="G45" s="16">
        <f t="shared" si="2"/>
        <v>1242</v>
      </c>
      <c r="H45" s="17">
        <f t="shared" si="1"/>
        <v>0.20910000000000001</v>
      </c>
    </row>
    <row r="46" spans="1:8" ht="14.25">
      <c r="A46" s="15" t="s">
        <v>48</v>
      </c>
      <c r="B46" s="9">
        <v>2859</v>
      </c>
      <c r="C46" s="9">
        <v>3156</v>
      </c>
      <c r="D46" s="16">
        <f t="shared" si="3"/>
        <v>6015</v>
      </c>
      <c r="E46" s="9">
        <v>586</v>
      </c>
      <c r="F46" s="9">
        <v>751</v>
      </c>
      <c r="G46" s="16">
        <f t="shared" si="2"/>
        <v>1337</v>
      </c>
      <c r="H46" s="17">
        <f t="shared" si="1"/>
        <v>0.2223</v>
      </c>
    </row>
    <row r="47" spans="1:8" ht="14.25">
      <c r="A47" s="15" t="s">
        <v>75</v>
      </c>
      <c r="B47" s="9">
        <v>2426</v>
      </c>
      <c r="C47" s="9">
        <v>2660</v>
      </c>
      <c r="D47" s="16">
        <f t="shared" ref="D47:D52" si="4">SUM(B47:C47)</f>
        <v>5086</v>
      </c>
      <c r="E47" s="9">
        <v>693</v>
      </c>
      <c r="F47" s="9">
        <v>993</v>
      </c>
      <c r="G47" s="16">
        <f t="shared" ref="G47:G52" si="5">SUM(E47:F47)</f>
        <v>1686</v>
      </c>
      <c r="H47" s="17">
        <f t="shared" si="1"/>
        <v>0.33150000000000002</v>
      </c>
    </row>
    <row r="48" spans="1:8" ht="14.25">
      <c r="A48" s="15" t="s">
        <v>76</v>
      </c>
      <c r="B48" s="9">
        <v>806</v>
      </c>
      <c r="C48" s="9">
        <v>915</v>
      </c>
      <c r="D48" s="16">
        <f t="shared" si="4"/>
        <v>1721</v>
      </c>
      <c r="E48" s="9">
        <v>223</v>
      </c>
      <c r="F48" s="9">
        <v>332</v>
      </c>
      <c r="G48" s="16">
        <f t="shared" si="5"/>
        <v>555</v>
      </c>
      <c r="H48" s="17">
        <f t="shared" si="1"/>
        <v>0.32250000000000001</v>
      </c>
    </row>
    <row r="49" spans="1:8" ht="14.25">
      <c r="A49" s="15" t="s">
        <v>77</v>
      </c>
      <c r="B49" s="9">
        <v>1460</v>
      </c>
      <c r="C49" s="9">
        <v>1542</v>
      </c>
      <c r="D49" s="16">
        <f t="shared" si="4"/>
        <v>3002</v>
      </c>
      <c r="E49" s="9">
        <v>232</v>
      </c>
      <c r="F49" s="9">
        <v>367</v>
      </c>
      <c r="G49" s="16">
        <f t="shared" si="5"/>
        <v>599</v>
      </c>
      <c r="H49" s="17">
        <f t="shared" si="1"/>
        <v>0.19950000000000001</v>
      </c>
    </row>
    <row r="50" spans="1:8" ht="14.25">
      <c r="A50" s="15" t="s">
        <v>78</v>
      </c>
      <c r="B50" s="9">
        <v>953</v>
      </c>
      <c r="C50" s="9">
        <v>998</v>
      </c>
      <c r="D50" s="16">
        <f t="shared" si="4"/>
        <v>1951</v>
      </c>
      <c r="E50" s="2">
        <v>215</v>
      </c>
      <c r="F50" s="9">
        <v>297</v>
      </c>
      <c r="G50" s="16">
        <f t="shared" si="5"/>
        <v>512</v>
      </c>
      <c r="H50" s="17">
        <f t="shared" si="1"/>
        <v>0.26240000000000002</v>
      </c>
    </row>
    <row r="51" spans="1:8" ht="14.25">
      <c r="A51" s="15" t="s">
        <v>79</v>
      </c>
      <c r="B51" s="9">
        <v>1457</v>
      </c>
      <c r="C51" s="9">
        <v>1500</v>
      </c>
      <c r="D51" s="16">
        <f t="shared" si="4"/>
        <v>2957</v>
      </c>
      <c r="E51" s="9">
        <v>206</v>
      </c>
      <c r="F51" s="9">
        <v>220</v>
      </c>
      <c r="G51" s="16">
        <f t="shared" si="5"/>
        <v>426</v>
      </c>
      <c r="H51" s="17">
        <f t="shared" si="1"/>
        <v>0.14410000000000001</v>
      </c>
    </row>
    <row r="52" spans="1:8" ht="14.25">
      <c r="A52" s="15" t="s">
        <v>80</v>
      </c>
      <c r="B52" s="9">
        <v>1283</v>
      </c>
      <c r="C52" s="9">
        <v>1422</v>
      </c>
      <c r="D52" s="16">
        <f t="shared" si="4"/>
        <v>2705</v>
      </c>
      <c r="E52" s="9">
        <v>307</v>
      </c>
      <c r="F52" s="9">
        <v>444</v>
      </c>
      <c r="G52" s="16">
        <f t="shared" si="5"/>
        <v>751</v>
      </c>
      <c r="H52" s="17">
        <f t="shared" si="1"/>
        <v>0.27760000000000001</v>
      </c>
    </row>
    <row r="53" spans="1:8" ht="14.25">
      <c r="A53" s="1"/>
      <c r="B53" s="2"/>
      <c r="C53" s="2"/>
      <c r="D53" s="2"/>
      <c r="E53" s="2"/>
      <c r="G53" s="8"/>
      <c r="H53" s="8" t="s">
        <v>89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34" workbookViewId="0">
      <selection activeCell="G52" sqref="G52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74</v>
      </c>
      <c r="B1" s="18"/>
      <c r="C1" s="18"/>
      <c r="D1" s="20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131211</v>
      </c>
      <c r="C4" s="12">
        <f t="shared" si="0"/>
        <v>140434</v>
      </c>
      <c r="D4" s="12">
        <f t="shared" si="0"/>
        <v>271645</v>
      </c>
      <c r="E4" s="12">
        <f t="shared" si="0"/>
        <v>24318</v>
      </c>
      <c r="F4" s="12">
        <f t="shared" si="0"/>
        <v>33930</v>
      </c>
      <c r="G4" s="12">
        <f t="shared" si="0"/>
        <v>58248</v>
      </c>
      <c r="H4" s="13">
        <f>G4/D4</f>
        <v>0.21440000000000001</v>
      </c>
    </row>
    <row r="5" spans="1:8" ht="14.25">
      <c r="A5" s="15" t="s">
        <v>7</v>
      </c>
      <c r="B5" s="9">
        <v>1769</v>
      </c>
      <c r="C5" s="9">
        <v>2149</v>
      </c>
      <c r="D5" s="16">
        <f t="shared" ref="D5:D46" si="1">SUM(B5:C5)</f>
        <v>3918</v>
      </c>
      <c r="E5" s="9">
        <v>458</v>
      </c>
      <c r="F5" s="9">
        <v>724</v>
      </c>
      <c r="G5" s="16">
        <f t="shared" ref="G5:G46" si="2">SUM(E5:F5)</f>
        <v>1182</v>
      </c>
      <c r="H5" s="17">
        <f t="shared" ref="H5:H52" si="3">G5/D5</f>
        <v>0.30170000000000002</v>
      </c>
    </row>
    <row r="6" spans="1:8" ht="14.25">
      <c r="A6" s="15" t="s">
        <v>8</v>
      </c>
      <c r="B6" s="9">
        <v>2744</v>
      </c>
      <c r="C6" s="9">
        <v>3091</v>
      </c>
      <c r="D6" s="16">
        <f t="shared" si="1"/>
        <v>5835</v>
      </c>
      <c r="E6" s="9">
        <v>755</v>
      </c>
      <c r="F6" s="9">
        <v>1087</v>
      </c>
      <c r="G6" s="16">
        <f t="shared" si="2"/>
        <v>1842</v>
      </c>
      <c r="H6" s="17">
        <f t="shared" si="3"/>
        <v>0.31569999999999998</v>
      </c>
    </row>
    <row r="7" spans="1:8" ht="14.25">
      <c r="A7" s="15" t="s">
        <v>9</v>
      </c>
      <c r="B7" s="9">
        <v>4831</v>
      </c>
      <c r="C7" s="9">
        <v>5056</v>
      </c>
      <c r="D7" s="16">
        <f t="shared" si="1"/>
        <v>9887</v>
      </c>
      <c r="E7" s="9">
        <v>939</v>
      </c>
      <c r="F7" s="9">
        <v>1285</v>
      </c>
      <c r="G7" s="16">
        <f t="shared" si="2"/>
        <v>2224</v>
      </c>
      <c r="H7" s="17">
        <f t="shared" si="3"/>
        <v>0.22489999999999999</v>
      </c>
    </row>
    <row r="8" spans="1:8" ht="14.25">
      <c r="A8" s="15" t="s">
        <v>10</v>
      </c>
      <c r="B8" s="9">
        <v>5374</v>
      </c>
      <c r="C8" s="9">
        <v>5867</v>
      </c>
      <c r="D8" s="16">
        <f>SUM(B8:C8)</f>
        <v>11241</v>
      </c>
      <c r="E8" s="9">
        <v>1136</v>
      </c>
      <c r="F8" s="9">
        <v>1570</v>
      </c>
      <c r="G8" s="16">
        <f t="shared" si="2"/>
        <v>2706</v>
      </c>
      <c r="H8" s="17">
        <f t="shared" si="3"/>
        <v>0.2407</v>
      </c>
    </row>
    <row r="9" spans="1:8" ht="14.25">
      <c r="A9" s="15" t="s">
        <v>11</v>
      </c>
      <c r="B9" s="9">
        <v>6255</v>
      </c>
      <c r="C9" s="9">
        <v>6664</v>
      </c>
      <c r="D9" s="16">
        <f t="shared" si="1"/>
        <v>12919</v>
      </c>
      <c r="E9" s="9">
        <v>842</v>
      </c>
      <c r="F9" s="9">
        <v>1180</v>
      </c>
      <c r="G9" s="16">
        <f t="shared" si="2"/>
        <v>2022</v>
      </c>
      <c r="H9" s="17">
        <f t="shared" si="3"/>
        <v>0.1565</v>
      </c>
    </row>
    <row r="10" spans="1:8" ht="14.25">
      <c r="A10" s="15" t="s">
        <v>12</v>
      </c>
      <c r="B10" s="9">
        <v>3582</v>
      </c>
      <c r="C10" s="9">
        <v>3688</v>
      </c>
      <c r="D10" s="16">
        <f t="shared" si="1"/>
        <v>7270</v>
      </c>
      <c r="E10" s="9">
        <v>495</v>
      </c>
      <c r="F10" s="9">
        <v>630</v>
      </c>
      <c r="G10" s="16">
        <f t="shared" si="2"/>
        <v>1125</v>
      </c>
      <c r="H10" s="17">
        <f t="shared" si="3"/>
        <v>0.1547</v>
      </c>
    </row>
    <row r="11" spans="1:8" ht="14.25">
      <c r="A11" s="15" t="s">
        <v>13</v>
      </c>
      <c r="B11" s="9">
        <v>3442</v>
      </c>
      <c r="C11" s="9">
        <v>3954</v>
      </c>
      <c r="D11" s="16">
        <f t="shared" si="1"/>
        <v>7396</v>
      </c>
      <c r="E11" s="9">
        <v>853</v>
      </c>
      <c r="F11" s="9">
        <v>1367</v>
      </c>
      <c r="G11" s="16">
        <f t="shared" si="2"/>
        <v>2220</v>
      </c>
      <c r="H11" s="17">
        <f t="shared" si="3"/>
        <v>0.30020000000000002</v>
      </c>
    </row>
    <row r="12" spans="1:8" ht="14.25">
      <c r="A12" s="15" t="s">
        <v>14</v>
      </c>
      <c r="B12" s="9">
        <v>3603</v>
      </c>
      <c r="C12" s="9">
        <v>3860</v>
      </c>
      <c r="D12" s="16">
        <f t="shared" si="1"/>
        <v>7463</v>
      </c>
      <c r="E12" s="9">
        <v>832</v>
      </c>
      <c r="F12" s="9">
        <v>1140</v>
      </c>
      <c r="G12" s="16">
        <f t="shared" si="2"/>
        <v>1972</v>
      </c>
      <c r="H12" s="17">
        <f t="shared" si="3"/>
        <v>0.26419999999999999</v>
      </c>
    </row>
    <row r="13" spans="1:8" ht="14.25">
      <c r="A13" s="15" t="s">
        <v>15</v>
      </c>
      <c r="B13" s="9">
        <v>6120</v>
      </c>
      <c r="C13" s="9">
        <v>6678</v>
      </c>
      <c r="D13" s="16">
        <f t="shared" si="1"/>
        <v>12798</v>
      </c>
      <c r="E13" s="9">
        <v>1158</v>
      </c>
      <c r="F13" s="9">
        <v>1704</v>
      </c>
      <c r="G13" s="16">
        <f t="shared" si="2"/>
        <v>2862</v>
      </c>
      <c r="H13" s="17">
        <f t="shared" si="3"/>
        <v>0.22359999999999999</v>
      </c>
    </row>
    <row r="14" spans="1:8" ht="14.25">
      <c r="A14" s="15" t="s">
        <v>16</v>
      </c>
      <c r="B14" s="9">
        <v>3951</v>
      </c>
      <c r="C14" s="9">
        <v>4281</v>
      </c>
      <c r="D14" s="16">
        <f t="shared" si="1"/>
        <v>8232</v>
      </c>
      <c r="E14" s="9">
        <v>791</v>
      </c>
      <c r="F14" s="9">
        <v>1147</v>
      </c>
      <c r="G14" s="16">
        <f t="shared" si="2"/>
        <v>1938</v>
      </c>
      <c r="H14" s="17">
        <f t="shared" si="3"/>
        <v>0.2354</v>
      </c>
    </row>
    <row r="15" spans="1:8" ht="14.25">
      <c r="A15" s="15" t="s">
        <v>17</v>
      </c>
      <c r="B15" s="9">
        <v>2968</v>
      </c>
      <c r="C15" s="9">
        <v>3176</v>
      </c>
      <c r="D15" s="16">
        <f t="shared" si="1"/>
        <v>6144</v>
      </c>
      <c r="E15" s="9">
        <v>755</v>
      </c>
      <c r="F15" s="9">
        <v>1039</v>
      </c>
      <c r="G15" s="16">
        <f t="shared" si="2"/>
        <v>1794</v>
      </c>
      <c r="H15" s="17">
        <f t="shared" si="3"/>
        <v>0.29199999999999998</v>
      </c>
    </row>
    <row r="16" spans="1:8" ht="14.25">
      <c r="A16" s="15" t="s">
        <v>18</v>
      </c>
      <c r="B16" s="9">
        <v>5304</v>
      </c>
      <c r="C16" s="9">
        <v>5500</v>
      </c>
      <c r="D16" s="16">
        <f t="shared" si="1"/>
        <v>10804</v>
      </c>
      <c r="E16" s="9">
        <v>746</v>
      </c>
      <c r="F16" s="9">
        <v>950</v>
      </c>
      <c r="G16" s="16">
        <f t="shared" si="2"/>
        <v>1696</v>
      </c>
      <c r="H16" s="17">
        <f t="shared" si="3"/>
        <v>0.157</v>
      </c>
    </row>
    <row r="17" spans="1:8" ht="14.25">
      <c r="A17" s="15" t="s">
        <v>19</v>
      </c>
      <c r="B17" s="9">
        <v>3735</v>
      </c>
      <c r="C17" s="9">
        <v>3889</v>
      </c>
      <c r="D17" s="16">
        <f t="shared" si="1"/>
        <v>7624</v>
      </c>
      <c r="E17" s="9">
        <v>489</v>
      </c>
      <c r="F17" s="9">
        <v>707</v>
      </c>
      <c r="G17" s="16">
        <f t="shared" si="2"/>
        <v>1196</v>
      </c>
      <c r="H17" s="17">
        <f t="shared" si="3"/>
        <v>0.15690000000000001</v>
      </c>
    </row>
    <row r="18" spans="1:8" ht="14.25">
      <c r="A18" s="15" t="s">
        <v>20</v>
      </c>
      <c r="B18" s="9">
        <v>3869</v>
      </c>
      <c r="C18" s="9">
        <v>3956</v>
      </c>
      <c r="D18" s="16">
        <f t="shared" si="1"/>
        <v>7825</v>
      </c>
      <c r="E18" s="9">
        <v>592</v>
      </c>
      <c r="F18" s="9">
        <v>756</v>
      </c>
      <c r="G18" s="16">
        <f t="shared" si="2"/>
        <v>1348</v>
      </c>
      <c r="H18" s="17">
        <f t="shared" si="3"/>
        <v>0.17230000000000001</v>
      </c>
    </row>
    <row r="19" spans="1:8" ht="14.25">
      <c r="A19" s="15" t="s">
        <v>21</v>
      </c>
      <c r="B19" s="9">
        <v>3827</v>
      </c>
      <c r="C19" s="9">
        <v>4055</v>
      </c>
      <c r="D19" s="16">
        <f t="shared" si="1"/>
        <v>7882</v>
      </c>
      <c r="E19" s="9">
        <v>567</v>
      </c>
      <c r="F19" s="9">
        <v>753</v>
      </c>
      <c r="G19" s="16">
        <f t="shared" si="2"/>
        <v>1320</v>
      </c>
      <c r="H19" s="17">
        <f t="shared" si="3"/>
        <v>0.16750000000000001</v>
      </c>
    </row>
    <row r="20" spans="1:8" ht="14.25">
      <c r="A20" s="15" t="s">
        <v>22</v>
      </c>
      <c r="B20" s="9">
        <v>2553</v>
      </c>
      <c r="C20" s="9">
        <v>2615</v>
      </c>
      <c r="D20" s="16">
        <f t="shared" si="1"/>
        <v>5168</v>
      </c>
      <c r="E20" s="9">
        <v>397</v>
      </c>
      <c r="F20" s="9">
        <v>502</v>
      </c>
      <c r="G20" s="16">
        <f t="shared" si="2"/>
        <v>899</v>
      </c>
      <c r="H20" s="17">
        <f t="shared" si="3"/>
        <v>0.17399999999999999</v>
      </c>
    </row>
    <row r="21" spans="1:8" ht="14.25">
      <c r="A21" s="15" t="s">
        <v>23</v>
      </c>
      <c r="B21" s="9">
        <v>6075</v>
      </c>
      <c r="C21" s="9">
        <v>6336</v>
      </c>
      <c r="D21" s="16">
        <f t="shared" si="1"/>
        <v>12411</v>
      </c>
      <c r="E21" s="9">
        <v>816</v>
      </c>
      <c r="F21" s="9">
        <v>1019</v>
      </c>
      <c r="G21" s="16">
        <f t="shared" si="2"/>
        <v>1835</v>
      </c>
      <c r="H21" s="17">
        <f t="shared" si="3"/>
        <v>0.1479</v>
      </c>
    </row>
    <row r="22" spans="1:8" ht="14.25">
      <c r="A22" s="15" t="s">
        <v>24</v>
      </c>
      <c r="B22" s="9">
        <v>3846</v>
      </c>
      <c r="C22" s="9">
        <v>4010</v>
      </c>
      <c r="D22" s="16">
        <f t="shared" si="1"/>
        <v>7856</v>
      </c>
      <c r="E22" s="9">
        <v>534</v>
      </c>
      <c r="F22" s="9">
        <v>717</v>
      </c>
      <c r="G22" s="16">
        <f t="shared" si="2"/>
        <v>1251</v>
      </c>
      <c r="H22" s="17">
        <f t="shared" si="3"/>
        <v>0.15920000000000001</v>
      </c>
    </row>
    <row r="23" spans="1:8" ht="14.25">
      <c r="A23" s="15" t="s">
        <v>25</v>
      </c>
      <c r="B23" s="9">
        <v>1749</v>
      </c>
      <c r="C23" s="9">
        <v>1829</v>
      </c>
      <c r="D23" s="16">
        <f t="shared" si="1"/>
        <v>3578</v>
      </c>
      <c r="E23" s="9">
        <v>269</v>
      </c>
      <c r="F23" s="9">
        <v>412</v>
      </c>
      <c r="G23" s="16">
        <f t="shared" si="2"/>
        <v>681</v>
      </c>
      <c r="H23" s="17">
        <f t="shared" si="3"/>
        <v>0.1903</v>
      </c>
    </row>
    <row r="24" spans="1:8" ht="14.25">
      <c r="A24" s="15" t="s">
        <v>26</v>
      </c>
      <c r="B24" s="9">
        <v>5126</v>
      </c>
      <c r="C24" s="9">
        <v>5368</v>
      </c>
      <c r="D24" s="16">
        <f t="shared" si="1"/>
        <v>10494</v>
      </c>
      <c r="E24" s="9">
        <v>751</v>
      </c>
      <c r="F24" s="9">
        <v>1002</v>
      </c>
      <c r="G24" s="16">
        <f t="shared" si="2"/>
        <v>1753</v>
      </c>
      <c r="H24" s="17">
        <f t="shared" si="3"/>
        <v>0.16700000000000001</v>
      </c>
    </row>
    <row r="25" spans="1:8" ht="14.25">
      <c r="A25" s="15" t="s">
        <v>27</v>
      </c>
      <c r="B25" s="9">
        <v>701</v>
      </c>
      <c r="C25" s="9">
        <v>771</v>
      </c>
      <c r="D25" s="16">
        <f t="shared" si="1"/>
        <v>1472</v>
      </c>
      <c r="E25" s="9">
        <v>144</v>
      </c>
      <c r="F25" s="9">
        <v>203</v>
      </c>
      <c r="G25" s="16">
        <f t="shared" si="2"/>
        <v>347</v>
      </c>
      <c r="H25" s="17">
        <f t="shared" si="3"/>
        <v>0.23569999999999999</v>
      </c>
    </row>
    <row r="26" spans="1:8" ht="14.25">
      <c r="A26" s="15" t="s">
        <v>28</v>
      </c>
      <c r="B26" s="9">
        <v>2067</v>
      </c>
      <c r="C26" s="9">
        <v>2275</v>
      </c>
      <c r="D26" s="16">
        <f t="shared" si="1"/>
        <v>4342</v>
      </c>
      <c r="E26" s="9">
        <v>385</v>
      </c>
      <c r="F26" s="9">
        <v>592</v>
      </c>
      <c r="G26" s="16">
        <f t="shared" si="2"/>
        <v>977</v>
      </c>
      <c r="H26" s="17">
        <f t="shared" si="3"/>
        <v>0.22500000000000001</v>
      </c>
    </row>
    <row r="27" spans="1:8" ht="14.25">
      <c r="A27" s="15" t="s">
        <v>29</v>
      </c>
      <c r="B27" s="9">
        <v>4486</v>
      </c>
      <c r="C27" s="9">
        <v>4685</v>
      </c>
      <c r="D27" s="16">
        <f t="shared" si="1"/>
        <v>9171</v>
      </c>
      <c r="E27" s="9">
        <v>737</v>
      </c>
      <c r="F27" s="9">
        <v>951</v>
      </c>
      <c r="G27" s="16">
        <f t="shared" si="2"/>
        <v>1688</v>
      </c>
      <c r="H27" s="17">
        <f t="shared" si="3"/>
        <v>0.18410000000000001</v>
      </c>
    </row>
    <row r="28" spans="1:8" ht="14.25">
      <c r="A28" s="15" t="s">
        <v>30</v>
      </c>
      <c r="B28" s="9">
        <v>641</v>
      </c>
      <c r="C28" s="9">
        <v>765</v>
      </c>
      <c r="D28" s="16">
        <f t="shared" si="1"/>
        <v>1406</v>
      </c>
      <c r="E28" s="9">
        <v>193</v>
      </c>
      <c r="F28" s="9">
        <v>305</v>
      </c>
      <c r="G28" s="16">
        <f t="shared" si="2"/>
        <v>498</v>
      </c>
      <c r="H28" s="17">
        <f t="shared" si="3"/>
        <v>0.35420000000000001</v>
      </c>
    </row>
    <row r="29" spans="1:8" ht="14.25">
      <c r="A29" s="15" t="s">
        <v>31</v>
      </c>
      <c r="B29" s="9">
        <v>1311</v>
      </c>
      <c r="C29" s="9">
        <v>1450</v>
      </c>
      <c r="D29" s="16">
        <f>SUM(B29:C29)</f>
        <v>2761</v>
      </c>
      <c r="E29" s="9">
        <v>349</v>
      </c>
      <c r="F29" s="9">
        <v>470</v>
      </c>
      <c r="G29" s="16">
        <f t="shared" si="2"/>
        <v>819</v>
      </c>
      <c r="H29" s="17">
        <f t="shared" si="3"/>
        <v>0.29659999999999997</v>
      </c>
    </row>
    <row r="30" spans="1:8" ht="14.25">
      <c r="A30" s="15" t="s">
        <v>32</v>
      </c>
      <c r="B30" s="9">
        <v>2085</v>
      </c>
      <c r="C30" s="9">
        <v>2276</v>
      </c>
      <c r="D30" s="16">
        <f t="shared" si="1"/>
        <v>4361</v>
      </c>
      <c r="E30" s="9">
        <v>423</v>
      </c>
      <c r="F30" s="9">
        <v>645</v>
      </c>
      <c r="G30" s="16">
        <f t="shared" si="2"/>
        <v>1068</v>
      </c>
      <c r="H30" s="17">
        <f t="shared" si="3"/>
        <v>0.24490000000000001</v>
      </c>
    </row>
    <row r="31" spans="1:8" ht="14.25">
      <c r="A31" s="15" t="s">
        <v>33</v>
      </c>
      <c r="B31" s="9">
        <v>273</v>
      </c>
      <c r="C31" s="9">
        <v>316</v>
      </c>
      <c r="D31" s="16">
        <f t="shared" si="1"/>
        <v>589</v>
      </c>
      <c r="E31" s="9">
        <v>98</v>
      </c>
      <c r="F31" s="9">
        <v>157</v>
      </c>
      <c r="G31" s="16">
        <f t="shared" si="2"/>
        <v>255</v>
      </c>
      <c r="H31" s="17">
        <f t="shared" si="3"/>
        <v>0.43290000000000001</v>
      </c>
    </row>
    <row r="32" spans="1:8" ht="14.25">
      <c r="A32" s="15" t="s">
        <v>34</v>
      </c>
      <c r="B32" s="9">
        <v>1676</v>
      </c>
      <c r="C32" s="9">
        <v>1834</v>
      </c>
      <c r="D32" s="16">
        <f t="shared" si="1"/>
        <v>3510</v>
      </c>
      <c r="E32" s="9">
        <v>364</v>
      </c>
      <c r="F32" s="9">
        <v>513</v>
      </c>
      <c r="G32" s="16">
        <f t="shared" si="2"/>
        <v>877</v>
      </c>
      <c r="H32" s="17">
        <f t="shared" si="3"/>
        <v>0.24990000000000001</v>
      </c>
    </row>
    <row r="33" spans="1:8" ht="14.25">
      <c r="A33" s="15" t="s">
        <v>35</v>
      </c>
      <c r="B33" s="9">
        <v>903</v>
      </c>
      <c r="C33" s="9">
        <v>905</v>
      </c>
      <c r="D33" s="16">
        <f t="shared" si="1"/>
        <v>1808</v>
      </c>
      <c r="E33" s="9">
        <v>219</v>
      </c>
      <c r="F33" s="9">
        <v>284</v>
      </c>
      <c r="G33" s="16">
        <f t="shared" si="2"/>
        <v>503</v>
      </c>
      <c r="H33" s="17">
        <f t="shared" si="3"/>
        <v>0.2782</v>
      </c>
    </row>
    <row r="34" spans="1:8" ht="14.25">
      <c r="A34" s="15" t="s">
        <v>36</v>
      </c>
      <c r="B34" s="9">
        <v>1143</v>
      </c>
      <c r="C34" s="9">
        <v>1225</v>
      </c>
      <c r="D34" s="16">
        <f t="shared" si="1"/>
        <v>2368</v>
      </c>
      <c r="E34" s="9">
        <v>261</v>
      </c>
      <c r="F34" s="9">
        <v>414</v>
      </c>
      <c r="G34" s="16">
        <f t="shared" si="2"/>
        <v>675</v>
      </c>
      <c r="H34" s="17">
        <f t="shared" si="3"/>
        <v>0.28510000000000002</v>
      </c>
    </row>
    <row r="35" spans="1:8" ht="14.25">
      <c r="A35" s="15" t="s">
        <v>37</v>
      </c>
      <c r="B35" s="9">
        <v>537</v>
      </c>
      <c r="C35" s="9">
        <v>574</v>
      </c>
      <c r="D35" s="16">
        <f t="shared" si="1"/>
        <v>1111</v>
      </c>
      <c r="E35" s="9">
        <v>151</v>
      </c>
      <c r="F35" s="9">
        <v>213</v>
      </c>
      <c r="G35" s="16">
        <f t="shared" si="2"/>
        <v>364</v>
      </c>
      <c r="H35" s="17">
        <f t="shared" si="3"/>
        <v>0.3276</v>
      </c>
    </row>
    <row r="36" spans="1:8" ht="14.25">
      <c r="A36" s="15" t="s">
        <v>38</v>
      </c>
      <c r="B36" s="9">
        <v>433</v>
      </c>
      <c r="C36" s="9">
        <v>498</v>
      </c>
      <c r="D36" s="16">
        <f t="shared" si="1"/>
        <v>931</v>
      </c>
      <c r="E36" s="9">
        <v>92</v>
      </c>
      <c r="F36" s="9">
        <v>151</v>
      </c>
      <c r="G36" s="16">
        <f t="shared" si="2"/>
        <v>243</v>
      </c>
      <c r="H36" s="17">
        <f t="shared" si="3"/>
        <v>0.26100000000000001</v>
      </c>
    </row>
    <row r="37" spans="1:8" ht="14.25">
      <c r="A37" s="15" t="s">
        <v>39</v>
      </c>
      <c r="B37" s="9">
        <v>5460</v>
      </c>
      <c r="C37" s="9">
        <v>5917</v>
      </c>
      <c r="D37" s="16">
        <f t="shared" si="1"/>
        <v>11377</v>
      </c>
      <c r="E37" s="9">
        <v>1028</v>
      </c>
      <c r="F37" s="9">
        <v>1447</v>
      </c>
      <c r="G37" s="16">
        <f t="shared" si="2"/>
        <v>2475</v>
      </c>
      <c r="H37" s="17">
        <f t="shared" si="3"/>
        <v>0.2175</v>
      </c>
    </row>
    <row r="38" spans="1:8" ht="14.25">
      <c r="A38" s="15" t="s">
        <v>40</v>
      </c>
      <c r="B38" s="9">
        <v>1820</v>
      </c>
      <c r="C38" s="9">
        <v>1897</v>
      </c>
      <c r="D38" s="16">
        <f t="shared" si="1"/>
        <v>3717</v>
      </c>
      <c r="E38" s="9">
        <v>347</v>
      </c>
      <c r="F38" s="9">
        <v>503</v>
      </c>
      <c r="G38" s="16">
        <f t="shared" si="2"/>
        <v>850</v>
      </c>
      <c r="H38" s="17">
        <f t="shared" si="3"/>
        <v>0.22869999999999999</v>
      </c>
    </row>
    <row r="39" spans="1:8" ht="14.25">
      <c r="A39" s="15" t="s">
        <v>41</v>
      </c>
      <c r="B39" s="9">
        <v>452</v>
      </c>
      <c r="C39" s="9">
        <v>504</v>
      </c>
      <c r="D39" s="16">
        <f t="shared" si="1"/>
        <v>956</v>
      </c>
      <c r="E39" s="9">
        <v>110</v>
      </c>
      <c r="F39" s="9">
        <v>165</v>
      </c>
      <c r="G39" s="16">
        <f t="shared" si="2"/>
        <v>275</v>
      </c>
      <c r="H39" s="17">
        <f t="shared" si="3"/>
        <v>0.28770000000000001</v>
      </c>
    </row>
    <row r="40" spans="1:8" ht="14.25">
      <c r="A40" s="15" t="s">
        <v>42</v>
      </c>
      <c r="B40" s="9">
        <v>1062</v>
      </c>
      <c r="C40" s="9">
        <v>1123</v>
      </c>
      <c r="D40" s="16">
        <f t="shared" si="1"/>
        <v>2185</v>
      </c>
      <c r="E40" s="9">
        <v>255</v>
      </c>
      <c r="F40" s="9">
        <v>407</v>
      </c>
      <c r="G40" s="16">
        <f t="shared" si="2"/>
        <v>662</v>
      </c>
      <c r="H40" s="17">
        <f t="shared" si="3"/>
        <v>0.30299999999999999</v>
      </c>
    </row>
    <row r="41" spans="1:8" ht="14.25">
      <c r="A41" s="15" t="s">
        <v>43</v>
      </c>
      <c r="B41" s="9">
        <v>1211</v>
      </c>
      <c r="C41" s="9">
        <v>1296</v>
      </c>
      <c r="D41" s="16">
        <f t="shared" si="1"/>
        <v>2507</v>
      </c>
      <c r="E41" s="9">
        <v>270</v>
      </c>
      <c r="F41" s="9">
        <v>362</v>
      </c>
      <c r="G41" s="16">
        <f t="shared" si="2"/>
        <v>632</v>
      </c>
      <c r="H41" s="17">
        <f t="shared" si="3"/>
        <v>0.25209999999999999</v>
      </c>
    </row>
    <row r="42" spans="1:8" ht="14.25">
      <c r="A42" s="15" t="s">
        <v>44</v>
      </c>
      <c r="B42" s="9">
        <v>1075</v>
      </c>
      <c r="C42" s="9">
        <v>1172</v>
      </c>
      <c r="D42" s="16">
        <f t="shared" si="1"/>
        <v>2247</v>
      </c>
      <c r="E42" s="9">
        <v>231</v>
      </c>
      <c r="F42" s="9">
        <v>368</v>
      </c>
      <c r="G42" s="16">
        <f t="shared" si="2"/>
        <v>599</v>
      </c>
      <c r="H42" s="17">
        <f t="shared" si="3"/>
        <v>0.2666</v>
      </c>
    </row>
    <row r="43" spans="1:8" ht="14.25">
      <c r="A43" s="15" t="s">
        <v>45</v>
      </c>
      <c r="B43" s="9">
        <v>2062</v>
      </c>
      <c r="C43" s="9">
        <v>2109</v>
      </c>
      <c r="D43" s="16">
        <f t="shared" si="1"/>
        <v>4171</v>
      </c>
      <c r="E43" s="9">
        <v>394</v>
      </c>
      <c r="F43" s="9">
        <v>533</v>
      </c>
      <c r="G43" s="16">
        <f t="shared" si="2"/>
        <v>927</v>
      </c>
      <c r="H43" s="17">
        <f t="shared" si="3"/>
        <v>0.22220000000000001</v>
      </c>
    </row>
    <row r="44" spans="1:8" ht="14.25">
      <c r="A44" s="15" t="s">
        <v>46</v>
      </c>
      <c r="B44" s="9">
        <v>6931</v>
      </c>
      <c r="C44" s="9">
        <v>7631</v>
      </c>
      <c r="D44" s="16">
        <f t="shared" si="1"/>
        <v>14562</v>
      </c>
      <c r="E44" s="9">
        <v>1111</v>
      </c>
      <c r="F44" s="9">
        <v>1423</v>
      </c>
      <c r="G44" s="16">
        <f t="shared" si="2"/>
        <v>2534</v>
      </c>
      <c r="H44" s="17">
        <f t="shared" si="3"/>
        <v>0.17399999999999999</v>
      </c>
    </row>
    <row r="45" spans="1:8" ht="14.25">
      <c r="A45" s="15" t="s">
        <v>47</v>
      </c>
      <c r="B45" s="9">
        <v>2935</v>
      </c>
      <c r="C45" s="9">
        <v>3005</v>
      </c>
      <c r="D45" s="16">
        <f t="shared" si="1"/>
        <v>5940</v>
      </c>
      <c r="E45" s="9">
        <v>516</v>
      </c>
      <c r="F45" s="9">
        <v>727</v>
      </c>
      <c r="G45" s="16">
        <f t="shared" si="2"/>
        <v>1243</v>
      </c>
      <c r="H45" s="17">
        <f t="shared" si="3"/>
        <v>0.20930000000000001</v>
      </c>
    </row>
    <row r="46" spans="1:8" ht="14.25">
      <c r="A46" s="15" t="s">
        <v>48</v>
      </c>
      <c r="B46" s="9">
        <v>2854</v>
      </c>
      <c r="C46" s="9">
        <v>3154</v>
      </c>
      <c r="D46" s="16">
        <f t="shared" si="1"/>
        <v>6008</v>
      </c>
      <c r="E46" s="9">
        <v>589</v>
      </c>
      <c r="F46" s="9">
        <v>752</v>
      </c>
      <c r="G46" s="16">
        <f t="shared" si="2"/>
        <v>1341</v>
      </c>
      <c r="H46" s="17">
        <f t="shared" si="3"/>
        <v>0.22320000000000001</v>
      </c>
    </row>
    <row r="47" spans="1:8" ht="14.25">
      <c r="A47" s="15" t="s">
        <v>75</v>
      </c>
      <c r="B47" s="9">
        <v>2414</v>
      </c>
      <c r="C47" s="9">
        <v>2649</v>
      </c>
      <c r="D47" s="16">
        <f t="shared" ref="D47:D52" si="4">SUM(B47:C47)</f>
        <v>5063</v>
      </c>
      <c r="E47" s="9">
        <v>689</v>
      </c>
      <c r="F47" s="9">
        <v>992</v>
      </c>
      <c r="G47" s="16">
        <f t="shared" ref="G47:G52" si="5">SUM(E47:F47)</f>
        <v>1681</v>
      </c>
      <c r="H47" s="17">
        <f t="shared" si="3"/>
        <v>0.33200000000000002</v>
      </c>
    </row>
    <row r="48" spans="1:8" ht="14.25">
      <c r="A48" s="15" t="s">
        <v>76</v>
      </c>
      <c r="B48" s="9">
        <v>807</v>
      </c>
      <c r="C48" s="9">
        <v>912</v>
      </c>
      <c r="D48" s="16">
        <f t="shared" si="4"/>
        <v>1719</v>
      </c>
      <c r="E48" s="9">
        <v>222</v>
      </c>
      <c r="F48" s="9">
        <v>333</v>
      </c>
      <c r="G48" s="16">
        <f t="shared" si="5"/>
        <v>555</v>
      </c>
      <c r="H48" s="17">
        <f t="shared" si="3"/>
        <v>0.32290000000000002</v>
      </c>
    </row>
    <row r="49" spans="1:8" ht="14.25">
      <c r="A49" s="15" t="s">
        <v>77</v>
      </c>
      <c r="B49" s="9">
        <v>1462</v>
      </c>
      <c r="C49" s="9">
        <v>1543</v>
      </c>
      <c r="D49" s="16">
        <f t="shared" si="4"/>
        <v>3005</v>
      </c>
      <c r="E49" s="9">
        <v>233</v>
      </c>
      <c r="F49" s="9">
        <v>367</v>
      </c>
      <c r="G49" s="16">
        <f t="shared" si="5"/>
        <v>600</v>
      </c>
      <c r="H49" s="17">
        <f t="shared" si="3"/>
        <v>0.19969999999999999</v>
      </c>
    </row>
    <row r="50" spans="1:8" ht="14.25">
      <c r="A50" s="15" t="s">
        <v>78</v>
      </c>
      <c r="B50" s="9">
        <v>956</v>
      </c>
      <c r="C50" s="9">
        <v>1004</v>
      </c>
      <c r="D50" s="16">
        <f t="shared" si="4"/>
        <v>1960</v>
      </c>
      <c r="E50" s="2">
        <v>216</v>
      </c>
      <c r="F50" s="9">
        <v>297</v>
      </c>
      <c r="G50" s="16">
        <f t="shared" si="5"/>
        <v>513</v>
      </c>
      <c r="H50" s="17">
        <f t="shared" si="3"/>
        <v>0.26169999999999999</v>
      </c>
    </row>
    <row r="51" spans="1:8" ht="14.25">
      <c r="A51" s="15" t="s">
        <v>79</v>
      </c>
      <c r="B51" s="9">
        <v>1450</v>
      </c>
      <c r="C51" s="9">
        <v>1505</v>
      </c>
      <c r="D51" s="16">
        <f t="shared" si="4"/>
        <v>2955</v>
      </c>
      <c r="E51" s="9">
        <v>208</v>
      </c>
      <c r="F51" s="9">
        <v>222</v>
      </c>
      <c r="G51" s="16">
        <f t="shared" si="5"/>
        <v>430</v>
      </c>
      <c r="H51" s="17">
        <f t="shared" si="3"/>
        <v>0.14549999999999999</v>
      </c>
    </row>
    <row r="52" spans="1:8" ht="14.25">
      <c r="A52" s="15" t="s">
        <v>80</v>
      </c>
      <c r="B52" s="9">
        <v>1281</v>
      </c>
      <c r="C52" s="9">
        <v>1417</v>
      </c>
      <c r="D52" s="16">
        <f t="shared" si="4"/>
        <v>2698</v>
      </c>
      <c r="E52" s="9">
        <v>308</v>
      </c>
      <c r="F52" s="9">
        <v>443</v>
      </c>
      <c r="G52" s="16">
        <f t="shared" si="5"/>
        <v>751</v>
      </c>
      <c r="H52" s="17">
        <f t="shared" si="3"/>
        <v>0.27839999999999998</v>
      </c>
    </row>
    <row r="53" spans="1:8" ht="14.25">
      <c r="H53" s="7" t="s">
        <v>88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1"/>
  <sheetViews>
    <sheetView showGridLines="0" view="pageBreakPreview" zoomScale="60" workbookViewId="0">
      <selection sqref="A1:M1"/>
    </sheetView>
  </sheetViews>
  <sheetFormatPr defaultRowHeight="13.5"/>
  <cols>
    <col min="10" max="10" width="9.125" bestFit="1" customWidth="1"/>
    <col min="13" max="13" width="9.125" bestFit="1" customWidth="1"/>
  </cols>
  <sheetData>
    <row r="1" spans="1:13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3.5" customHeight="1">
      <c r="A2" s="23" t="s">
        <v>0</v>
      </c>
      <c r="B2" s="23" t="s">
        <v>52</v>
      </c>
      <c r="C2" s="23" t="s">
        <v>53</v>
      </c>
      <c r="D2" s="23" t="s">
        <v>54</v>
      </c>
      <c r="E2" s="23" t="s">
        <v>55</v>
      </c>
      <c r="F2" s="23" t="s">
        <v>56</v>
      </c>
      <c r="G2" s="23" t="s">
        <v>57</v>
      </c>
      <c r="H2" s="23" t="s">
        <v>58</v>
      </c>
      <c r="I2" s="23" t="s">
        <v>59</v>
      </c>
      <c r="J2" s="23" t="s">
        <v>60</v>
      </c>
      <c r="K2" s="23" t="s">
        <v>61</v>
      </c>
      <c r="L2" s="23" t="s">
        <v>50</v>
      </c>
      <c r="M2" s="23" t="s">
        <v>51</v>
      </c>
    </row>
    <row r="3" spans="1:13" ht="14.25">
      <c r="A3" s="11" t="s">
        <v>62</v>
      </c>
      <c r="B3" s="25">
        <f ca="1">'1月'!H4</f>
        <v>0.20549999999999999</v>
      </c>
      <c r="C3" s="25">
        <f ca="1">'2月'!H4</f>
        <v>0.2094</v>
      </c>
      <c r="D3" s="25">
        <f ca="1">'3月'!H4</f>
        <v>0.21</v>
      </c>
      <c r="E3" s="25">
        <f ca="1">'4月'!H4</f>
        <v>0.2114</v>
      </c>
      <c r="F3" s="25">
        <f ca="1">'5月'!H4</f>
        <v>0.2117</v>
      </c>
      <c r="G3" s="25">
        <f ca="1">'6月'!H4</f>
        <v>0.21199999999999999</v>
      </c>
      <c r="H3" s="13">
        <f ca="1">'7月'!H4</f>
        <v>0.21249999999999999</v>
      </c>
      <c r="I3" s="13">
        <f ca="1">'8月'!H4</f>
        <v>0.21290000000000001</v>
      </c>
      <c r="J3" s="13">
        <f ca="1">'9月'!H4</f>
        <v>0.21340000000000001</v>
      </c>
      <c r="K3" s="13">
        <v>0.21390000000000001</v>
      </c>
      <c r="L3" s="13">
        <v>0.2142</v>
      </c>
      <c r="M3" s="13">
        <f ca="1">'12月'!H4</f>
        <v>0.21440000000000001</v>
      </c>
    </row>
    <row r="4" spans="1:13" ht="14.25">
      <c r="A4" s="15" t="s">
        <v>7</v>
      </c>
      <c r="B4" s="10">
        <f ca="1">'1月'!H5</f>
        <v>0.2868</v>
      </c>
      <c r="C4" s="10">
        <f ca="1">'2月'!H5</f>
        <v>0.2893</v>
      </c>
      <c r="D4" s="10">
        <f ca="1">'3月'!H5</f>
        <v>0.29249999999999998</v>
      </c>
      <c r="E4" s="10">
        <f ca="1">'4月'!H5</f>
        <v>0.2959</v>
      </c>
      <c r="F4" s="10">
        <f ca="1">'5月'!H5</f>
        <v>0.29559999999999997</v>
      </c>
      <c r="G4" s="10">
        <f ca="1">'6月'!H5</f>
        <v>0.29699999999999999</v>
      </c>
      <c r="H4" s="10">
        <f ca="1">'7月'!H5</f>
        <v>0.29870000000000002</v>
      </c>
      <c r="I4" s="10">
        <f ca="1">'8月'!H5</f>
        <v>0.29980000000000001</v>
      </c>
      <c r="J4" s="10">
        <f ca="1">'9月'!H5</f>
        <v>0.30259999999999998</v>
      </c>
      <c r="K4" s="10">
        <v>0.30180000000000001</v>
      </c>
      <c r="L4" s="10">
        <v>0.30120000000000002</v>
      </c>
      <c r="M4" s="10">
        <f ca="1">'12月'!H5</f>
        <v>0.30170000000000002</v>
      </c>
    </row>
    <row r="5" spans="1:13" ht="14.25">
      <c r="A5" s="15" t="s">
        <v>8</v>
      </c>
      <c r="B5" s="10">
        <f ca="1">'1月'!H6</f>
        <v>0.31340000000000001</v>
      </c>
      <c r="C5" s="10">
        <f ca="1">'2月'!H6</f>
        <v>0.31459999999999999</v>
      </c>
      <c r="D5" s="10">
        <f ca="1">'3月'!H6</f>
        <v>0.315</v>
      </c>
      <c r="E5" s="10">
        <f ca="1">'4月'!H6</f>
        <v>0.31540000000000001</v>
      </c>
      <c r="F5" s="10">
        <f ca="1">'5月'!H6</f>
        <v>0.31680000000000003</v>
      </c>
      <c r="G5" s="10">
        <f ca="1">'6月'!H6</f>
        <v>0.316</v>
      </c>
      <c r="H5" s="10">
        <f ca="1">'7月'!H6</f>
        <v>0.31569999999999998</v>
      </c>
      <c r="I5" s="10">
        <f ca="1">'8月'!H6</f>
        <v>0.31590000000000001</v>
      </c>
      <c r="J5" s="10">
        <f ca="1">'9月'!H6</f>
        <v>0.31680000000000003</v>
      </c>
      <c r="K5" s="10">
        <v>0.31609999999999999</v>
      </c>
      <c r="L5" s="10">
        <v>0.31609999999999999</v>
      </c>
      <c r="M5" s="10">
        <f ca="1">'12月'!H6</f>
        <v>0.31569999999999998</v>
      </c>
    </row>
    <row r="6" spans="1:13" ht="14.25">
      <c r="A6" s="15" t="s">
        <v>9</v>
      </c>
      <c r="B6" s="10">
        <f ca="1">'1月'!H7</f>
        <v>0.2172</v>
      </c>
      <c r="C6" s="10">
        <f ca="1">'2月'!H7</f>
        <v>0.21729999999999999</v>
      </c>
      <c r="D6" s="10">
        <f ca="1">'3月'!H7</f>
        <v>0.21790000000000001</v>
      </c>
      <c r="E6" s="10">
        <f ca="1">'4月'!H7</f>
        <v>0.22040000000000001</v>
      </c>
      <c r="F6" s="10">
        <f ca="1">'5月'!H7</f>
        <v>0.22109999999999999</v>
      </c>
      <c r="G6" s="10">
        <f ca="1">'6月'!H7</f>
        <v>0.22189999999999999</v>
      </c>
      <c r="H6" s="10">
        <f ca="1">'7月'!H7</f>
        <v>0.223</v>
      </c>
      <c r="I6" s="10">
        <f ca="1">'8月'!H7</f>
        <v>0.2225</v>
      </c>
      <c r="J6" s="10">
        <f ca="1">'9月'!H7</f>
        <v>0.2228</v>
      </c>
      <c r="K6" s="10">
        <v>0.22370000000000001</v>
      </c>
      <c r="L6" s="10">
        <v>0.22450000000000001</v>
      </c>
      <c r="M6" s="10">
        <f ca="1">'12月'!H7</f>
        <v>0.22489999999999999</v>
      </c>
    </row>
    <row r="7" spans="1:13" ht="14.25">
      <c r="A7" s="15" t="s">
        <v>10</v>
      </c>
      <c r="B7" s="10">
        <f ca="1">'1月'!H8</f>
        <v>0.2341</v>
      </c>
      <c r="C7" s="10">
        <f ca="1">'2月'!H8</f>
        <v>0.2351</v>
      </c>
      <c r="D7" s="10">
        <f ca="1">'3月'!H8</f>
        <v>0.23569999999999999</v>
      </c>
      <c r="E7" s="10">
        <f ca="1">'4月'!H8</f>
        <v>0.23719999999999999</v>
      </c>
      <c r="F7" s="10">
        <f ca="1">'5月'!H8</f>
        <v>0.23630000000000001</v>
      </c>
      <c r="G7" s="10">
        <f ca="1">'6月'!H8</f>
        <v>0.23699999999999999</v>
      </c>
      <c r="H7" s="10">
        <f ca="1">'7月'!H8</f>
        <v>0.23760000000000001</v>
      </c>
      <c r="I7" s="10">
        <f ca="1">'8月'!H8</f>
        <v>0.2382</v>
      </c>
      <c r="J7" s="10">
        <f ca="1">'9月'!H8</f>
        <v>0.23849999999999999</v>
      </c>
      <c r="K7" s="10">
        <v>0.23949999999999999</v>
      </c>
      <c r="L7" s="10">
        <v>0.2399</v>
      </c>
      <c r="M7" s="10">
        <f ca="1">'12月'!H8</f>
        <v>0.2407</v>
      </c>
    </row>
    <row r="8" spans="1:13" ht="14.25">
      <c r="A8" s="15" t="s">
        <v>11</v>
      </c>
      <c r="B8" s="10">
        <f ca="1">'1月'!H9</f>
        <v>0.1545</v>
      </c>
      <c r="C8" s="10">
        <f ca="1">'2月'!H9</f>
        <v>0.15479999999999999</v>
      </c>
      <c r="D8" s="10">
        <f ca="1">'3月'!H9</f>
        <v>0.15479999999999999</v>
      </c>
      <c r="E8" s="10">
        <f ca="1">'4月'!H9</f>
        <v>0.15670000000000001</v>
      </c>
      <c r="F8" s="10">
        <f ca="1">'5月'!H9</f>
        <v>0.15759999999999999</v>
      </c>
      <c r="G8" s="10">
        <f ca="1">'6月'!H9</f>
        <v>0.1573</v>
      </c>
      <c r="H8" s="10">
        <f ca="1">'7月'!H9</f>
        <v>0.15709999999999999</v>
      </c>
      <c r="I8" s="10">
        <f ca="1">'8月'!H9</f>
        <v>0.15740000000000001</v>
      </c>
      <c r="J8" s="10">
        <f ca="1">'9月'!H9</f>
        <v>0.1575</v>
      </c>
      <c r="K8" s="10">
        <v>0.1575</v>
      </c>
      <c r="L8" s="10">
        <v>0.15690000000000001</v>
      </c>
      <c r="M8" s="10">
        <f ca="1">'12月'!H9</f>
        <v>0.1565</v>
      </c>
    </row>
    <row r="9" spans="1:13" ht="14.25">
      <c r="A9" s="15" t="s">
        <v>12</v>
      </c>
      <c r="B9" s="10">
        <f ca="1">'1月'!H10</f>
        <v>0.1497</v>
      </c>
      <c r="C9" s="10">
        <f ca="1">'2月'!H10</f>
        <v>0.15060000000000001</v>
      </c>
      <c r="D9" s="10">
        <f ca="1">'3月'!H10</f>
        <v>0.15060000000000001</v>
      </c>
      <c r="E9" s="10">
        <f ca="1">'4月'!H10</f>
        <v>0.15229999999999999</v>
      </c>
      <c r="F9" s="10">
        <f ca="1">'5月'!H10</f>
        <v>0.152</v>
      </c>
      <c r="G9" s="10">
        <f ca="1">'6月'!H10</f>
        <v>0.1515</v>
      </c>
      <c r="H9" s="10">
        <f ca="1">'7月'!H10</f>
        <v>0.1527</v>
      </c>
      <c r="I9" s="10">
        <f ca="1">'8月'!H10</f>
        <v>0.1535</v>
      </c>
      <c r="J9" s="10">
        <f ca="1">'9月'!H10</f>
        <v>0.1545</v>
      </c>
      <c r="K9" s="10">
        <v>0.15429999999999999</v>
      </c>
      <c r="L9" s="10">
        <v>0.15440000000000001</v>
      </c>
      <c r="M9" s="10">
        <f ca="1">'12月'!H10</f>
        <v>0.1547</v>
      </c>
    </row>
    <row r="10" spans="1:13" ht="14.25">
      <c r="A10" s="15" t="s">
        <v>13</v>
      </c>
      <c r="B10" s="10">
        <f ca="1">'1月'!H11</f>
        <v>0.29349999999999998</v>
      </c>
      <c r="C10" s="10">
        <f ca="1">'2月'!H11</f>
        <v>0.29570000000000002</v>
      </c>
      <c r="D10" s="10">
        <f ca="1">'3月'!H11</f>
        <v>0.29609999999999997</v>
      </c>
      <c r="E10" s="10">
        <f ca="1">'4月'!H11</f>
        <v>0.29770000000000002</v>
      </c>
      <c r="F10" s="10">
        <f ca="1">'5月'!H11</f>
        <v>0.29759999999999998</v>
      </c>
      <c r="G10" s="10">
        <f ca="1">'6月'!H11</f>
        <v>0.29759999999999998</v>
      </c>
      <c r="H10" s="10">
        <f ca="1">'7月'!H11</f>
        <v>0.2974</v>
      </c>
      <c r="I10" s="10">
        <f ca="1">'8月'!H11</f>
        <v>0.2989</v>
      </c>
      <c r="J10" s="10">
        <f ca="1">'9月'!H11</f>
        <v>0.29870000000000002</v>
      </c>
      <c r="K10" s="10">
        <v>0.3</v>
      </c>
      <c r="L10" s="10">
        <v>0.2999</v>
      </c>
      <c r="M10" s="10">
        <f ca="1">'12月'!H11</f>
        <v>0.30020000000000002</v>
      </c>
    </row>
    <row r="11" spans="1:13" ht="14.25">
      <c r="A11" s="15" t="s">
        <v>14</v>
      </c>
      <c r="B11" s="10">
        <f ca="1">'1月'!H12</f>
        <v>0.25690000000000002</v>
      </c>
      <c r="C11" s="10">
        <f ca="1">'2月'!H12</f>
        <v>0.25829999999999997</v>
      </c>
      <c r="D11" s="10">
        <f ca="1">'3月'!H12</f>
        <v>0.25929999999999997</v>
      </c>
      <c r="E11" s="10">
        <f ca="1">'4月'!H12</f>
        <v>0.26219999999999999</v>
      </c>
      <c r="F11" s="10">
        <f ca="1">'5月'!H12</f>
        <v>0.26040000000000002</v>
      </c>
      <c r="G11" s="10">
        <f ca="1">'6月'!H12</f>
        <v>0.26119999999999999</v>
      </c>
      <c r="H11" s="10">
        <f ca="1">'7月'!H12</f>
        <v>0.26190000000000002</v>
      </c>
      <c r="I11" s="10">
        <f ca="1">'8月'!H12</f>
        <v>0.26300000000000001</v>
      </c>
      <c r="J11" s="10">
        <f ca="1">'9月'!H12</f>
        <v>0.26350000000000001</v>
      </c>
      <c r="K11" s="10">
        <v>0.26490000000000002</v>
      </c>
      <c r="L11" s="10">
        <v>0.26340000000000002</v>
      </c>
      <c r="M11" s="10">
        <f ca="1">'12月'!H12</f>
        <v>0.26419999999999999</v>
      </c>
    </row>
    <row r="12" spans="1:13" ht="14.25">
      <c r="A12" s="15" t="s">
        <v>15</v>
      </c>
      <c r="B12" s="10">
        <f ca="1">'1月'!H13</f>
        <v>0.21640000000000001</v>
      </c>
      <c r="C12" s="10">
        <f ca="1">'2月'!H13</f>
        <v>0.21690000000000001</v>
      </c>
      <c r="D12" s="10">
        <f ca="1">'3月'!H13</f>
        <v>0.21740000000000001</v>
      </c>
      <c r="E12" s="10">
        <f ca="1">'4月'!H13</f>
        <v>0.21909999999999999</v>
      </c>
      <c r="F12" s="10">
        <f ca="1">'5月'!H13</f>
        <v>0.21909999999999999</v>
      </c>
      <c r="G12" s="10">
        <f ca="1">'6月'!H13</f>
        <v>0.21940000000000001</v>
      </c>
      <c r="H12" s="10">
        <f ca="1">'7月'!H13</f>
        <v>0.21970000000000001</v>
      </c>
      <c r="I12" s="10">
        <f ca="1">'8月'!H13</f>
        <v>0.221</v>
      </c>
      <c r="J12" s="10">
        <f ca="1">'9月'!H13</f>
        <v>0.2225</v>
      </c>
      <c r="K12" s="10">
        <v>0.223</v>
      </c>
      <c r="L12" s="10">
        <v>0.2235</v>
      </c>
      <c r="M12" s="10">
        <f ca="1">'12月'!H13</f>
        <v>0.22359999999999999</v>
      </c>
    </row>
    <row r="13" spans="1:13" ht="14.25">
      <c r="A13" s="15" t="s">
        <v>16</v>
      </c>
      <c r="B13" s="10">
        <f ca="1">'1月'!H14</f>
        <v>0.2311</v>
      </c>
      <c r="C13" s="10">
        <f ca="1">'2月'!H14</f>
        <v>0.23119999999999999</v>
      </c>
      <c r="D13" s="10">
        <f ca="1">'3月'!H14</f>
        <v>0.23150000000000001</v>
      </c>
      <c r="E13" s="10">
        <f ca="1">'4月'!H14</f>
        <v>0.2324</v>
      </c>
      <c r="F13" s="10">
        <f ca="1">'5月'!H14</f>
        <v>0.2324</v>
      </c>
      <c r="G13" s="10">
        <f ca="1">'6月'!H14</f>
        <v>0.2324</v>
      </c>
      <c r="H13" s="10">
        <f ca="1">'7月'!H14</f>
        <v>0.2339</v>
      </c>
      <c r="I13" s="10">
        <f ca="1">'8月'!H14</f>
        <v>0.23380000000000001</v>
      </c>
      <c r="J13" s="10">
        <f ca="1">'9月'!H14</f>
        <v>0.23469999999999999</v>
      </c>
      <c r="K13" s="10">
        <v>0.23480000000000001</v>
      </c>
      <c r="L13" s="10">
        <v>0.23549999999999999</v>
      </c>
      <c r="M13" s="10">
        <f ca="1">'12月'!H14</f>
        <v>0.2354</v>
      </c>
    </row>
    <row r="14" spans="1:13" ht="14.25">
      <c r="A14" s="15" t="s">
        <v>17</v>
      </c>
      <c r="B14" s="10">
        <f ca="1">'1月'!H15</f>
        <v>0.28460000000000002</v>
      </c>
      <c r="C14" s="10">
        <f ca="1">'2月'!H15</f>
        <v>0.28449999999999998</v>
      </c>
      <c r="D14" s="10">
        <f ca="1">'3月'!H15</f>
        <v>0.28570000000000001</v>
      </c>
      <c r="E14" s="10">
        <f ca="1">'4月'!H15</f>
        <v>0.28920000000000001</v>
      </c>
      <c r="F14" s="10">
        <f ca="1">'5月'!H15</f>
        <v>0.28939999999999999</v>
      </c>
      <c r="G14" s="10">
        <f ca="1">'6月'!H15</f>
        <v>0.28910000000000002</v>
      </c>
      <c r="H14" s="10">
        <f ca="1">'7月'!H15</f>
        <v>0.28939999999999999</v>
      </c>
      <c r="I14" s="10">
        <f ca="1">'8月'!H15</f>
        <v>0.28960000000000002</v>
      </c>
      <c r="J14" s="10">
        <f ca="1">'9月'!H15</f>
        <v>0.28999999999999998</v>
      </c>
      <c r="K14" s="10">
        <v>0.29010000000000002</v>
      </c>
      <c r="L14" s="10">
        <v>0.29070000000000001</v>
      </c>
      <c r="M14" s="10">
        <f ca="1">'12月'!H15</f>
        <v>0.29199999999999998</v>
      </c>
    </row>
    <row r="15" spans="1:13" ht="14.25">
      <c r="A15" s="15" t="s">
        <v>18</v>
      </c>
      <c r="B15" s="10">
        <f ca="1">'1月'!H16</f>
        <v>0.15179999999999999</v>
      </c>
      <c r="C15" s="10">
        <f ca="1">'2月'!H16</f>
        <v>0.15279999999999999</v>
      </c>
      <c r="D15" s="10">
        <f ca="1">'3月'!H16</f>
        <v>0.15329999999999999</v>
      </c>
      <c r="E15" s="10">
        <f ca="1">'4月'!H16</f>
        <v>0.1552</v>
      </c>
      <c r="F15" s="10">
        <f ca="1">'5月'!H16</f>
        <v>0.15559999999999999</v>
      </c>
      <c r="G15" s="10">
        <f ca="1">'6月'!H16</f>
        <v>0.1555</v>
      </c>
      <c r="H15" s="10">
        <f ca="1">'7月'!H16</f>
        <v>0.1555</v>
      </c>
      <c r="I15" s="10">
        <f ca="1">'8月'!H16</f>
        <v>0.15590000000000001</v>
      </c>
      <c r="J15" s="10">
        <f ca="1">'9月'!H16</f>
        <v>0.15620000000000001</v>
      </c>
      <c r="K15" s="10">
        <v>0.15670000000000001</v>
      </c>
      <c r="L15" s="10">
        <v>0.15659999999999999</v>
      </c>
      <c r="M15" s="10">
        <f ca="1">'12月'!H16</f>
        <v>0.157</v>
      </c>
    </row>
    <row r="16" spans="1:13" ht="14.25">
      <c r="A16" s="15" t="s">
        <v>19</v>
      </c>
      <c r="B16" s="10">
        <f ca="1">'1月'!H17</f>
        <v>0.1482</v>
      </c>
      <c r="C16" s="10">
        <f ca="1">'2月'!H17</f>
        <v>0.14940000000000001</v>
      </c>
      <c r="D16" s="10">
        <f ca="1">'3月'!H17</f>
        <v>0.15060000000000001</v>
      </c>
      <c r="E16" s="10">
        <f ca="1">'4月'!H17</f>
        <v>0.15090000000000001</v>
      </c>
      <c r="F16" s="10">
        <f ca="1">'5月'!H17</f>
        <v>0.15229999999999999</v>
      </c>
      <c r="G16" s="10">
        <f ca="1">'6月'!H17</f>
        <v>0.153</v>
      </c>
      <c r="H16" s="10">
        <f ca="1">'7月'!H17</f>
        <v>0.15390000000000001</v>
      </c>
      <c r="I16" s="10">
        <f ca="1">'8月'!H17</f>
        <v>0.1542</v>
      </c>
      <c r="J16" s="10">
        <f ca="1">'9月'!H17</f>
        <v>0.15540000000000001</v>
      </c>
      <c r="K16" s="10">
        <v>0.15590000000000001</v>
      </c>
      <c r="L16" s="10">
        <v>0.15620000000000001</v>
      </c>
      <c r="M16" s="10">
        <f ca="1">'12月'!H17</f>
        <v>0.15690000000000001</v>
      </c>
    </row>
    <row r="17" spans="1:13" ht="14.25">
      <c r="A17" s="15" t="s">
        <v>20</v>
      </c>
      <c r="B17" s="10">
        <f ca="1">'1月'!H18</f>
        <v>0.1653</v>
      </c>
      <c r="C17" s="10">
        <f ca="1">'2月'!H18</f>
        <v>0.1666</v>
      </c>
      <c r="D17" s="10">
        <f ca="1">'3月'!H18</f>
        <v>0.16750000000000001</v>
      </c>
      <c r="E17" s="10">
        <f ca="1">'4月'!H18</f>
        <v>0.16830000000000001</v>
      </c>
      <c r="F17" s="10">
        <f ca="1">'5月'!H18</f>
        <v>0.1678</v>
      </c>
      <c r="G17" s="10">
        <f ca="1">'6月'!H18</f>
        <v>0.1678</v>
      </c>
      <c r="H17" s="10">
        <f ca="1">'7月'!H18</f>
        <v>0.1691</v>
      </c>
      <c r="I17" s="10">
        <f ca="1">'8月'!H18</f>
        <v>0.1691</v>
      </c>
      <c r="J17" s="10">
        <f ca="1">'9月'!H18</f>
        <v>0.17030000000000001</v>
      </c>
      <c r="K17" s="10">
        <v>0.1704</v>
      </c>
      <c r="L17" s="10">
        <v>0.1719</v>
      </c>
      <c r="M17" s="10">
        <f ca="1">'12月'!H18</f>
        <v>0.17230000000000001</v>
      </c>
    </row>
    <row r="18" spans="1:13" ht="14.25">
      <c r="A18" s="15" t="s">
        <v>21</v>
      </c>
      <c r="B18" s="10">
        <f ca="1">'1月'!H19</f>
        <v>0.16089999999999999</v>
      </c>
      <c r="C18" s="10">
        <f ca="1">'2月'!H19</f>
        <v>0.16109999999999999</v>
      </c>
      <c r="D18" s="10">
        <f ca="1">'3月'!H19</f>
        <v>0.1615</v>
      </c>
      <c r="E18" s="10">
        <f ca="1">'4月'!H19</f>
        <v>0.1636</v>
      </c>
      <c r="F18" s="10">
        <f ca="1">'5月'!H19</f>
        <v>0.16339999999999999</v>
      </c>
      <c r="G18" s="10">
        <f ca="1">'6月'!H19</f>
        <v>0.1633</v>
      </c>
      <c r="H18" s="10">
        <f ca="1">'7月'!H19</f>
        <v>0.16370000000000001</v>
      </c>
      <c r="I18" s="10">
        <f ca="1">'8月'!H19</f>
        <v>0.16470000000000001</v>
      </c>
      <c r="J18" s="10">
        <f ca="1">'9月'!H19</f>
        <v>0.16450000000000001</v>
      </c>
      <c r="K18" s="10">
        <v>0.16550000000000001</v>
      </c>
      <c r="L18" s="10">
        <v>0.16719999999999999</v>
      </c>
      <c r="M18" s="10">
        <f ca="1">'12月'!H19</f>
        <v>0.16750000000000001</v>
      </c>
    </row>
    <row r="19" spans="1:13" ht="14.25">
      <c r="A19" s="15" t="s">
        <v>22</v>
      </c>
      <c r="B19" s="10">
        <f ca="1">'1月'!H20</f>
        <v>0.1661</v>
      </c>
      <c r="C19" s="10">
        <f ca="1">'2月'!H20</f>
        <v>0.16700000000000001</v>
      </c>
      <c r="D19" s="10">
        <f ca="1">'3月'!H20</f>
        <v>0.1681</v>
      </c>
      <c r="E19" s="10">
        <f ca="1">'4月'!H20</f>
        <v>0.16789999999999999</v>
      </c>
      <c r="F19" s="10">
        <f ca="1">'5月'!H20</f>
        <v>0.16919999999999999</v>
      </c>
      <c r="G19" s="10">
        <f ca="1">'6月'!H20</f>
        <v>0.16980000000000001</v>
      </c>
      <c r="H19" s="10">
        <f ca="1">'7月'!H20</f>
        <v>0.1706</v>
      </c>
      <c r="I19" s="10">
        <f ca="1">'8月'!H20</f>
        <v>0.1714</v>
      </c>
      <c r="J19" s="10">
        <f ca="1">'9月'!H20</f>
        <v>0.17169999999999999</v>
      </c>
      <c r="K19" s="10">
        <v>0.17150000000000001</v>
      </c>
      <c r="L19" s="10">
        <v>0.17230000000000001</v>
      </c>
      <c r="M19" s="10">
        <f ca="1">'12月'!H20</f>
        <v>0.17399999999999999</v>
      </c>
    </row>
    <row r="20" spans="1:13" ht="14.25">
      <c r="A20" s="15" t="s">
        <v>23</v>
      </c>
      <c r="B20" s="10">
        <f ca="1">'1月'!H21</f>
        <v>0.1414</v>
      </c>
      <c r="C20" s="10">
        <f ca="1">'2月'!H21</f>
        <v>0.1416</v>
      </c>
      <c r="D20" s="10">
        <f ca="1">'3月'!H21</f>
        <v>0.14249999999999999</v>
      </c>
      <c r="E20" s="10">
        <f ca="1">'4月'!H21</f>
        <v>0.14430000000000001</v>
      </c>
      <c r="F20" s="10">
        <f ca="1">'5月'!H21</f>
        <v>0.1447</v>
      </c>
      <c r="G20" s="10">
        <f ca="1">'6月'!H21</f>
        <v>0.14560000000000001</v>
      </c>
      <c r="H20" s="10">
        <f ca="1">'7月'!H21</f>
        <v>0.14610000000000001</v>
      </c>
      <c r="I20" s="10">
        <f ca="1">'8月'!H21</f>
        <v>0.14630000000000001</v>
      </c>
      <c r="J20" s="10">
        <f ca="1">'9月'!H21</f>
        <v>0.14599999999999999</v>
      </c>
      <c r="K20" s="10">
        <v>0.14749999999999999</v>
      </c>
      <c r="L20" s="10">
        <v>0.14779999999999999</v>
      </c>
      <c r="M20" s="10">
        <f ca="1">'12月'!H21</f>
        <v>0.1479</v>
      </c>
    </row>
    <row r="21" spans="1:13" ht="14.25">
      <c r="A21" s="15" t="s">
        <v>24</v>
      </c>
      <c r="B21" s="10">
        <f ca="1">'1月'!H22</f>
        <v>0.15079999999999999</v>
      </c>
      <c r="C21" s="10">
        <f ca="1">'2月'!H22</f>
        <v>0.15160000000000001</v>
      </c>
      <c r="D21" s="10">
        <f ca="1">'3月'!H22</f>
        <v>0.15359999999999999</v>
      </c>
      <c r="E21" s="10">
        <f ca="1">'4月'!H23</f>
        <v>0.15490000000000001</v>
      </c>
      <c r="F21" s="10">
        <f ca="1">'5月'!H22</f>
        <v>0.15609999999999999</v>
      </c>
      <c r="G21" s="10">
        <f ca="1">'6月'!H22</f>
        <v>0.156</v>
      </c>
      <c r="H21" s="10">
        <f ca="1">'7月'!H22</f>
        <v>0.15690000000000001</v>
      </c>
      <c r="I21" s="10">
        <f ca="1">'8月'!H22</f>
        <v>0.1578</v>
      </c>
      <c r="J21" s="10">
        <f ca="1">'9月'!H22</f>
        <v>0.15890000000000001</v>
      </c>
      <c r="K21" s="10">
        <v>0.15959999999999999</v>
      </c>
      <c r="L21" s="10">
        <v>0.1598</v>
      </c>
      <c r="M21" s="10">
        <f ca="1">'12月'!H22</f>
        <v>0.15920000000000001</v>
      </c>
    </row>
    <row r="22" spans="1:13" ht="14.25">
      <c r="A22" s="15" t="s">
        <v>25</v>
      </c>
      <c r="B22" s="10">
        <f ca="1">'1月'!H23</f>
        <v>0.18340000000000001</v>
      </c>
      <c r="C22" s="10">
        <f ca="1">'2月'!H23</f>
        <v>0.1837</v>
      </c>
      <c r="D22" s="10">
        <f ca="1">'3月'!H23</f>
        <v>0.184</v>
      </c>
      <c r="E22" s="10">
        <f ca="1">'4月'!H24</f>
        <v>0.18540000000000001</v>
      </c>
      <c r="F22" s="10">
        <f ca="1">'5月'!H23</f>
        <v>0.18729999999999999</v>
      </c>
      <c r="G22" s="10">
        <f ca="1">'6月'!H23</f>
        <v>0.18690000000000001</v>
      </c>
      <c r="H22" s="10">
        <f ca="1">'7月'!H23</f>
        <v>0.1865</v>
      </c>
      <c r="I22" s="10">
        <f ca="1">'8月'!H23</f>
        <v>0.18629999999999999</v>
      </c>
      <c r="J22" s="10">
        <f ca="1">'9月'!H23</f>
        <v>0.18740000000000001</v>
      </c>
      <c r="K22" s="10">
        <v>0.18890000000000001</v>
      </c>
      <c r="L22" s="10">
        <v>0.1893</v>
      </c>
      <c r="M22" s="10">
        <f ca="1">'12月'!H23</f>
        <v>0.1903</v>
      </c>
    </row>
    <row r="23" spans="1:13" ht="14.25">
      <c r="A23" s="15" t="s">
        <v>26</v>
      </c>
      <c r="B23" s="10">
        <f ca="1">'1月'!H24</f>
        <v>0.1646</v>
      </c>
      <c r="C23" s="10">
        <f ca="1">'2月'!H24</f>
        <v>0.1651</v>
      </c>
      <c r="D23" s="10">
        <f ca="1">'3月'!H24</f>
        <v>0.1658</v>
      </c>
      <c r="E23" s="10">
        <f ca="1">'4月'!H25</f>
        <v>0.16689999999999999</v>
      </c>
      <c r="F23" s="10">
        <f ca="1">'5月'!H24</f>
        <v>0.1653</v>
      </c>
      <c r="G23" s="10">
        <f ca="1">'6月'!H24</f>
        <v>0.16550000000000001</v>
      </c>
      <c r="H23" s="10">
        <f ca="1">'7月'!H24</f>
        <v>0.16600000000000001</v>
      </c>
      <c r="I23" s="10">
        <f ca="1">'8月'!H24</f>
        <v>0.16600000000000001</v>
      </c>
      <c r="J23" s="10">
        <f ca="1">'9月'!H24</f>
        <v>0.16600000000000001</v>
      </c>
      <c r="K23" s="10">
        <v>0.1663</v>
      </c>
      <c r="L23" s="10">
        <v>0.1673</v>
      </c>
      <c r="M23" s="10">
        <f ca="1">'12月'!H24</f>
        <v>0.16700000000000001</v>
      </c>
    </row>
    <row r="24" spans="1:13" ht="14.25">
      <c r="A24" s="15" t="s">
        <v>27</v>
      </c>
      <c r="B24" s="10">
        <f ca="1">'1月'!H25</f>
        <v>0.23089999999999999</v>
      </c>
      <c r="C24" s="10">
        <f ca="1">'2月'!H25</f>
        <v>0.2301</v>
      </c>
      <c r="D24" s="10">
        <f ca="1">'3月'!H25</f>
        <v>0.23219999999999999</v>
      </c>
      <c r="E24" s="10">
        <f ca="1">'4月'!H26</f>
        <v>0.2331</v>
      </c>
      <c r="F24" s="10">
        <f ca="1">'5月'!H25</f>
        <v>0.23549999999999999</v>
      </c>
      <c r="G24" s="10">
        <f ca="1">'6月'!H25</f>
        <v>0.2361</v>
      </c>
      <c r="H24" s="10">
        <f ca="1">'7月'!H25</f>
        <v>0.23710000000000001</v>
      </c>
      <c r="I24" s="10">
        <f ca="1">'8月'!H25</f>
        <v>0.2369</v>
      </c>
      <c r="J24" s="10">
        <f ca="1">'9月'!H25</f>
        <v>0.23769999999999999</v>
      </c>
      <c r="K24" s="10">
        <v>0.23649999999999999</v>
      </c>
      <c r="L24" s="10">
        <v>0.23599999999999999</v>
      </c>
      <c r="M24" s="10">
        <f ca="1">'12月'!H25</f>
        <v>0.23569999999999999</v>
      </c>
    </row>
    <row r="25" spans="1:13" ht="14.25">
      <c r="A25" s="15" t="s">
        <v>28</v>
      </c>
      <c r="B25" s="10">
        <f ca="1">'1月'!H26</f>
        <v>0.21859999999999999</v>
      </c>
      <c r="C25" s="10">
        <f ca="1">'2月'!H26</f>
        <v>0.21970000000000001</v>
      </c>
      <c r="D25" s="10">
        <f ca="1">'3月'!H26</f>
        <v>0.22040000000000001</v>
      </c>
      <c r="E25" s="10">
        <f ca="1">'4月'!H27</f>
        <v>0.22020000000000001</v>
      </c>
      <c r="F25" s="10">
        <f ca="1">'5月'!H26</f>
        <v>0.22009999999999999</v>
      </c>
      <c r="G25" s="10">
        <f ca="1">'6月'!H26</f>
        <v>0.22109999999999999</v>
      </c>
      <c r="H25" s="10">
        <f ca="1">'7月'!H26</f>
        <v>0.22159999999999999</v>
      </c>
      <c r="I25" s="10">
        <f ca="1">'8月'!H26</f>
        <v>0.22109999999999999</v>
      </c>
      <c r="J25" s="10">
        <f ca="1">'9月'!H26</f>
        <v>0.2213</v>
      </c>
      <c r="K25" s="10">
        <v>0.22159999999999999</v>
      </c>
      <c r="L25" s="10">
        <v>0.22270000000000001</v>
      </c>
      <c r="M25" s="10">
        <f ca="1">'12月'!H26</f>
        <v>0.22500000000000001</v>
      </c>
    </row>
    <row r="26" spans="1:13" ht="14.25">
      <c r="A26" s="15" t="s">
        <v>29</v>
      </c>
      <c r="B26" s="10">
        <f ca="1">'1月'!H27</f>
        <v>0.17599999999999999</v>
      </c>
      <c r="C26" s="10">
        <f ca="1">'2月'!H27</f>
        <v>0.17680000000000001</v>
      </c>
      <c r="D26" s="10">
        <f ca="1">'3月'!H27</f>
        <v>0.17730000000000001</v>
      </c>
      <c r="E26" s="10">
        <f ca="1">'4月'!H28</f>
        <v>0.1789</v>
      </c>
      <c r="F26" s="10">
        <f ca="1">'5月'!H27</f>
        <v>0.17929999999999999</v>
      </c>
      <c r="G26" s="10">
        <f ca="1">'6月'!H27</f>
        <v>0.1797</v>
      </c>
      <c r="H26" s="10">
        <f ca="1">'7月'!H27</f>
        <v>0.17929999999999999</v>
      </c>
      <c r="I26" s="10">
        <f ca="1">'8月'!H27</f>
        <v>0.1802</v>
      </c>
      <c r="J26" s="10">
        <f ca="1">'9月'!H27</f>
        <v>0.18149999999999999</v>
      </c>
      <c r="K26" s="10">
        <v>0.1825</v>
      </c>
      <c r="L26" s="10">
        <v>0.18310000000000001</v>
      </c>
      <c r="M26" s="10">
        <f ca="1">'12月'!H27</f>
        <v>0.18410000000000001</v>
      </c>
    </row>
    <row r="27" spans="1:13" ht="14.25">
      <c r="A27" s="15" t="s">
        <v>30</v>
      </c>
      <c r="B27" s="10">
        <f ca="1">'1月'!H28</f>
        <v>0.3483</v>
      </c>
      <c r="C27" s="10">
        <f ca="1">'2月'!H28</f>
        <v>0.3488</v>
      </c>
      <c r="D27" s="10">
        <f ca="1">'3月'!H28</f>
        <v>0.35010000000000002</v>
      </c>
      <c r="E27" s="10">
        <f ca="1">'4月'!H29</f>
        <v>0.3523</v>
      </c>
      <c r="F27" s="10">
        <f ca="1">'5月'!H28</f>
        <v>0.35420000000000001</v>
      </c>
      <c r="G27" s="10">
        <f ca="1">'6月'!H28</f>
        <v>0.35439999999999999</v>
      </c>
      <c r="H27" s="10">
        <f ca="1">'7月'!H28</f>
        <v>0.3528</v>
      </c>
      <c r="I27" s="10">
        <f ca="1">'8月'!H28</f>
        <v>0.35210000000000002</v>
      </c>
      <c r="J27" s="10">
        <f ca="1">'9月'!H28</f>
        <v>0.35370000000000001</v>
      </c>
      <c r="K27" s="10">
        <v>0.35439999999999999</v>
      </c>
      <c r="L27" s="10">
        <v>0.35289999999999999</v>
      </c>
      <c r="M27" s="10">
        <f ca="1">'12月'!H28</f>
        <v>0.35420000000000001</v>
      </c>
    </row>
    <row r="28" spans="1:13" ht="14.25">
      <c r="A28" s="15" t="s">
        <v>31</v>
      </c>
      <c r="B28" s="10">
        <f ca="1">'1月'!H29</f>
        <v>0.29509999999999997</v>
      </c>
      <c r="C28" s="10">
        <f ca="1">'2月'!H29</f>
        <v>0.29599999999999999</v>
      </c>
      <c r="D28" s="10">
        <f ca="1">'3月'!H29</f>
        <v>0.29559999999999997</v>
      </c>
      <c r="E28" s="10">
        <f ca="1">'4月'!H30</f>
        <v>0.29380000000000001</v>
      </c>
      <c r="F28" s="10">
        <f ca="1">'5月'!H29</f>
        <v>0.29380000000000001</v>
      </c>
      <c r="G28" s="10">
        <f ca="1">'6月'!H29</f>
        <v>0.29609999999999997</v>
      </c>
      <c r="H28" s="10">
        <f ca="1">'7月'!H29</f>
        <v>0.29599999999999999</v>
      </c>
      <c r="I28" s="10">
        <f ca="1">'8月'!H29</f>
        <v>0.29509999999999997</v>
      </c>
      <c r="J28" s="10">
        <f ca="1">'9月'!H29</f>
        <v>0.2954</v>
      </c>
      <c r="K28" s="10">
        <v>0.29620000000000002</v>
      </c>
      <c r="L28" s="10">
        <v>0.29749999999999999</v>
      </c>
      <c r="M28" s="10">
        <f ca="1">'12月'!H29</f>
        <v>0.29659999999999997</v>
      </c>
    </row>
    <row r="29" spans="1:13" ht="14.25">
      <c r="A29" s="15" t="s">
        <v>32</v>
      </c>
      <c r="B29" s="10">
        <f ca="1">'1月'!H30</f>
        <v>0.23799999999999999</v>
      </c>
      <c r="C29" s="10">
        <f ca="1">'2月'!H30</f>
        <v>0.23899999999999999</v>
      </c>
      <c r="D29" s="10">
        <f ca="1">'3月'!H30</f>
        <v>0.2402</v>
      </c>
      <c r="E29" s="10">
        <f ca="1">'4月'!H31</f>
        <v>0.2409</v>
      </c>
      <c r="F29" s="10">
        <f ca="1">'5月'!H30</f>
        <v>0.24160000000000001</v>
      </c>
      <c r="G29" s="10">
        <f ca="1">'6月'!H30</f>
        <v>0.24210000000000001</v>
      </c>
      <c r="H29" s="10">
        <f ca="1">'7月'!H30</f>
        <v>0.24299999999999999</v>
      </c>
      <c r="I29" s="10">
        <f ca="1">'8月'!H30</f>
        <v>0.2422</v>
      </c>
      <c r="J29" s="10">
        <f ca="1">'9月'!H30</f>
        <v>0.24340000000000001</v>
      </c>
      <c r="K29" s="10">
        <v>0.24429999999999999</v>
      </c>
      <c r="L29" s="10">
        <v>0.2445</v>
      </c>
      <c r="M29" s="10">
        <f ca="1">'12月'!H30</f>
        <v>0.24490000000000001</v>
      </c>
    </row>
    <row r="30" spans="1:13" ht="14.25">
      <c r="A30" s="15" t="s">
        <v>33</v>
      </c>
      <c r="B30" s="10">
        <f ca="1">'1月'!H31</f>
        <v>0.42549999999999999</v>
      </c>
      <c r="C30" s="10">
        <f ca="1">'2月'!H31</f>
        <v>0.42359999999999998</v>
      </c>
      <c r="D30" s="10">
        <f ca="1">'3月'!H31</f>
        <v>0.42399999999999999</v>
      </c>
      <c r="E30" s="10">
        <f ca="1">'4月'!H32</f>
        <v>0.4274</v>
      </c>
      <c r="F30" s="10">
        <f ca="1">'5月'!H31</f>
        <v>0.42909999999999998</v>
      </c>
      <c r="G30" s="10">
        <f ca="1">'6月'!H31</f>
        <v>0.43240000000000001</v>
      </c>
      <c r="H30" s="10">
        <f ca="1">'7月'!H31</f>
        <v>0.43240000000000001</v>
      </c>
      <c r="I30" s="10">
        <f ca="1">'8月'!H31</f>
        <v>0.43149999999999999</v>
      </c>
      <c r="J30" s="10">
        <f ca="1">'9月'!H31</f>
        <v>0.43049999999999999</v>
      </c>
      <c r="K30" s="10">
        <v>0.43390000000000001</v>
      </c>
      <c r="L30" s="10">
        <v>0.43459999999999999</v>
      </c>
      <c r="M30" s="10">
        <f ca="1">'12月'!H31</f>
        <v>0.43290000000000001</v>
      </c>
    </row>
    <row r="31" spans="1:13" ht="14.25">
      <c r="A31" s="15" t="s">
        <v>34</v>
      </c>
      <c r="B31" s="10">
        <f ca="1">'1月'!H32</f>
        <v>0.25040000000000001</v>
      </c>
      <c r="C31" s="10">
        <f ca="1">'2月'!H32</f>
        <v>0.25059999999999999</v>
      </c>
      <c r="D31" s="10">
        <f ca="1">'3月'!H32</f>
        <v>0.251</v>
      </c>
      <c r="E31" s="10">
        <f ca="1">'4月'!H33</f>
        <v>0.25090000000000001</v>
      </c>
      <c r="F31" s="10">
        <f ca="1">'5月'!H32</f>
        <v>0.25109999999999999</v>
      </c>
      <c r="G31" s="10">
        <f ca="1">'6月'!H32</f>
        <v>0.25130000000000002</v>
      </c>
      <c r="H31" s="10">
        <f ca="1">'7月'!H32</f>
        <v>0.25140000000000001</v>
      </c>
      <c r="I31" s="10">
        <f ca="1">'8月'!H32</f>
        <v>0.25119999999999998</v>
      </c>
      <c r="J31" s="10">
        <f ca="1">'9月'!H32</f>
        <v>0.25140000000000001</v>
      </c>
      <c r="K31" s="10">
        <v>0.25040000000000001</v>
      </c>
      <c r="L31" s="10">
        <v>0.2487</v>
      </c>
      <c r="M31" s="10">
        <f ca="1">'12月'!H32</f>
        <v>0.24990000000000001</v>
      </c>
    </row>
    <row r="32" spans="1:13" ht="14.25">
      <c r="A32" s="15" t="s">
        <v>35</v>
      </c>
      <c r="B32" s="10">
        <f ca="1">'1月'!H33</f>
        <v>0.27479999999999999</v>
      </c>
      <c r="C32" s="10">
        <f ca="1">'2月'!H33</f>
        <v>0.2757</v>
      </c>
      <c r="D32" s="10">
        <f ca="1">'3月'!H33</f>
        <v>0.2767</v>
      </c>
      <c r="E32" s="10">
        <f ca="1">'4月'!H34</f>
        <v>0.27660000000000001</v>
      </c>
      <c r="F32" s="10">
        <f ca="1">'5月'!H33</f>
        <v>0.2777</v>
      </c>
      <c r="G32" s="10">
        <f ca="1">'6月'!H33</f>
        <v>0.2782</v>
      </c>
      <c r="H32" s="10">
        <f ca="1">'7月'!H33</f>
        <v>0.27929999999999999</v>
      </c>
      <c r="I32" s="10">
        <f ca="1">'8月'!H33</f>
        <v>0.27929999999999999</v>
      </c>
      <c r="J32" s="10">
        <f ca="1">'9月'!H33</f>
        <v>0.27960000000000002</v>
      </c>
      <c r="K32" s="10">
        <v>0.27889999999999998</v>
      </c>
      <c r="L32" s="10">
        <v>0.2792</v>
      </c>
      <c r="M32" s="10">
        <f ca="1">'12月'!H33</f>
        <v>0.2782</v>
      </c>
    </row>
    <row r="33" spans="1:13" ht="14.25">
      <c r="A33" s="15" t="s">
        <v>36</v>
      </c>
      <c r="B33" s="10">
        <f ca="1">'1月'!H34</f>
        <v>0.2802</v>
      </c>
      <c r="C33" s="10">
        <f ca="1">'2月'!H34</f>
        <v>0.2797</v>
      </c>
      <c r="D33" s="10">
        <f ca="1">'3月'!H34</f>
        <v>0.28010000000000002</v>
      </c>
      <c r="E33" s="10">
        <f ca="1">'4月'!H35</f>
        <v>0.28220000000000001</v>
      </c>
      <c r="F33" s="10">
        <f ca="1">'5月'!H34</f>
        <v>0.28100000000000003</v>
      </c>
      <c r="G33" s="10">
        <f ca="1">'6月'!H34</f>
        <v>0.28110000000000002</v>
      </c>
      <c r="H33" s="10">
        <f ca="1">'7月'!H34</f>
        <v>0.28289999999999998</v>
      </c>
      <c r="I33" s="10">
        <f ca="1">'8月'!H34</f>
        <v>0.28239999999999998</v>
      </c>
      <c r="J33" s="10">
        <f ca="1">'9月'!H34</f>
        <v>0.28320000000000001</v>
      </c>
      <c r="K33" s="10">
        <v>0.28420000000000001</v>
      </c>
      <c r="L33" s="10">
        <v>0.28489999999999999</v>
      </c>
      <c r="M33" s="10">
        <f ca="1">'12月'!H34</f>
        <v>0.28510000000000002</v>
      </c>
    </row>
    <row r="34" spans="1:13" ht="14.25">
      <c r="A34" s="15" t="s">
        <v>37</v>
      </c>
      <c r="B34" s="10">
        <f ca="1">'1月'!H35</f>
        <v>0.33</v>
      </c>
      <c r="C34" s="10">
        <f ca="1">'2月'!H35</f>
        <v>0.3327</v>
      </c>
      <c r="D34" s="10">
        <f ca="1">'3月'!H35</f>
        <v>0.33300000000000002</v>
      </c>
      <c r="E34" s="10">
        <f ca="1">'4月'!H36</f>
        <v>0.33210000000000001</v>
      </c>
      <c r="F34" s="10">
        <f ca="1">'5月'!H35</f>
        <v>0.33119999999999999</v>
      </c>
      <c r="G34" s="10">
        <f ca="1">'6月'!H35</f>
        <v>0.33179999999999998</v>
      </c>
      <c r="H34" s="10">
        <f ca="1">'7月'!H35</f>
        <v>0.33119999999999999</v>
      </c>
      <c r="I34" s="10">
        <f ca="1">'8月'!H35</f>
        <v>0.33150000000000002</v>
      </c>
      <c r="J34" s="10">
        <f ca="1">'9月'!H35</f>
        <v>0.33179999999999998</v>
      </c>
      <c r="K34" s="10">
        <v>0.33090000000000003</v>
      </c>
      <c r="L34" s="10">
        <v>0.32940000000000003</v>
      </c>
      <c r="M34" s="10">
        <f ca="1">'12月'!H35</f>
        <v>0.3276</v>
      </c>
    </row>
    <row r="35" spans="1:13" ht="14.25">
      <c r="A35" s="15" t="s">
        <v>38</v>
      </c>
      <c r="B35" s="10">
        <f ca="1">'1月'!H36</f>
        <v>0.25940000000000002</v>
      </c>
      <c r="C35" s="10">
        <f ca="1">'2月'!H36</f>
        <v>0.2581</v>
      </c>
      <c r="D35" s="10">
        <f ca="1">'3月'!H36</f>
        <v>0.25919999999999999</v>
      </c>
      <c r="E35" s="10">
        <f ca="1">'4月'!H37</f>
        <v>0.26169999999999999</v>
      </c>
      <c r="F35" s="10">
        <f ca="1">'5月'!H36</f>
        <v>0.26300000000000001</v>
      </c>
      <c r="G35" s="10">
        <f ca="1">'6月'!H36</f>
        <v>0.26140000000000002</v>
      </c>
      <c r="H35" s="10">
        <f ca="1">'7月'!H36</f>
        <v>0.26319999999999999</v>
      </c>
      <c r="I35" s="10">
        <f ca="1">'8月'!H36</f>
        <v>0.26150000000000001</v>
      </c>
      <c r="J35" s="10">
        <f ca="1">'9月'!H36</f>
        <v>0.26319999999999999</v>
      </c>
      <c r="K35" s="10">
        <v>0.2621</v>
      </c>
      <c r="L35" s="10">
        <v>0.26079999999999998</v>
      </c>
      <c r="M35" s="10">
        <f ca="1">'12月'!H36</f>
        <v>0.26100000000000001</v>
      </c>
    </row>
    <row r="36" spans="1:13" ht="14.25">
      <c r="A36" s="15" t="s">
        <v>39</v>
      </c>
      <c r="B36" s="10">
        <f ca="1">'1月'!H37</f>
        <v>0.21290000000000001</v>
      </c>
      <c r="C36" s="10">
        <f ca="1">'2月'!H37</f>
        <v>0.21410000000000001</v>
      </c>
      <c r="D36" s="10">
        <f ca="1">'3月'!H37</f>
        <v>0.2147</v>
      </c>
      <c r="E36" s="10">
        <f ca="1">'4月'!H38</f>
        <v>0.21479999999999999</v>
      </c>
      <c r="F36" s="10">
        <f ca="1">'5月'!H37</f>
        <v>0.21510000000000001</v>
      </c>
      <c r="G36" s="10">
        <f ca="1">'6月'!H37</f>
        <v>0.216</v>
      </c>
      <c r="H36" s="10">
        <f ca="1">'7月'!H37</f>
        <v>0.21690000000000001</v>
      </c>
      <c r="I36" s="10">
        <f ca="1">'8月'!H37</f>
        <v>0.2172</v>
      </c>
      <c r="J36" s="10">
        <f ca="1">'9月'!H37</f>
        <v>0.21690000000000001</v>
      </c>
      <c r="K36" s="10">
        <v>0.21759999999999999</v>
      </c>
      <c r="L36" s="10">
        <v>0.21790000000000001</v>
      </c>
      <c r="M36" s="10">
        <f ca="1">'12月'!H37</f>
        <v>0.2175</v>
      </c>
    </row>
    <row r="37" spans="1:13" ht="14.25">
      <c r="A37" s="15" t="s">
        <v>40</v>
      </c>
      <c r="B37" s="10">
        <f ca="1">'1月'!H38</f>
        <v>0.22600000000000001</v>
      </c>
      <c r="C37" s="10">
        <f ca="1">'2月'!H38</f>
        <v>0.22600000000000001</v>
      </c>
      <c r="D37" s="10">
        <f ca="1">'3月'!H38</f>
        <v>0.22509999999999999</v>
      </c>
      <c r="E37" s="10">
        <f ca="1">'4月'!H39</f>
        <v>0.2243</v>
      </c>
      <c r="F37" s="10">
        <f ca="1">'5月'!H38</f>
        <v>0.2215</v>
      </c>
      <c r="G37" s="10">
        <f ca="1">'6月'!H38</f>
        <v>0.222</v>
      </c>
      <c r="H37" s="10">
        <f ca="1">'7月'!H38</f>
        <v>0.22309999999999999</v>
      </c>
      <c r="I37" s="10">
        <f ca="1">'8月'!H38</f>
        <v>0.2235</v>
      </c>
      <c r="J37" s="10">
        <f ca="1">'9月'!H38</f>
        <v>0.22439999999999999</v>
      </c>
      <c r="K37" s="10">
        <v>0.2268</v>
      </c>
      <c r="L37" s="10">
        <v>0.22850000000000001</v>
      </c>
      <c r="M37" s="10">
        <f ca="1">'12月'!H38</f>
        <v>0.22869999999999999</v>
      </c>
    </row>
    <row r="38" spans="1:13" ht="14.25">
      <c r="A38" s="15" t="s">
        <v>41</v>
      </c>
      <c r="B38" s="10">
        <f ca="1">'1月'!H39</f>
        <v>0.29110000000000003</v>
      </c>
      <c r="C38" s="10">
        <f ca="1">'2月'!H39</f>
        <v>0.29289999999999999</v>
      </c>
      <c r="D38" s="10">
        <f ca="1">'3月'!H39</f>
        <v>0.29239999999999999</v>
      </c>
      <c r="E38" s="10">
        <f ca="1">'4月'!H40</f>
        <v>0.29470000000000002</v>
      </c>
      <c r="F38" s="10">
        <f ca="1">'5月'!H39</f>
        <v>0.28560000000000002</v>
      </c>
      <c r="G38" s="10">
        <f ca="1">'6月'!H39</f>
        <v>0.28220000000000001</v>
      </c>
      <c r="H38" s="10">
        <f ca="1">'7月'!H39</f>
        <v>0.28510000000000002</v>
      </c>
      <c r="I38" s="10">
        <f ca="1">'8月'!H39</f>
        <v>0.28820000000000001</v>
      </c>
      <c r="J38" s="10">
        <f ca="1">'9月'!H39</f>
        <v>0.28839999999999999</v>
      </c>
      <c r="K38" s="10">
        <v>0.28620000000000001</v>
      </c>
      <c r="L38" s="10">
        <v>0.28799999999999998</v>
      </c>
      <c r="M38" s="10">
        <f ca="1">'12月'!H39</f>
        <v>0.28770000000000001</v>
      </c>
    </row>
    <row r="39" spans="1:13" ht="14.25">
      <c r="A39" s="15" t="s">
        <v>42</v>
      </c>
      <c r="B39" s="10">
        <f ca="1">'1月'!H40</f>
        <v>0.29370000000000002</v>
      </c>
      <c r="C39" s="10">
        <f ca="1">'2月'!H40</f>
        <v>0.29349999999999998</v>
      </c>
      <c r="D39" s="10">
        <f ca="1">'3月'!H40</f>
        <v>0.29189999999999999</v>
      </c>
      <c r="E39" s="10">
        <f ca="1">'4月'!H41</f>
        <v>0.2923</v>
      </c>
      <c r="F39" s="10">
        <f ca="1">'5月'!H40</f>
        <v>0.29549999999999998</v>
      </c>
      <c r="G39" s="10">
        <f ca="1">'6月'!H40</f>
        <v>0.29720000000000002</v>
      </c>
      <c r="H39" s="10">
        <f ca="1">'7月'!H40</f>
        <v>0.2994</v>
      </c>
      <c r="I39" s="10">
        <f ca="1">'8月'!H40</f>
        <v>0.30009999999999998</v>
      </c>
      <c r="J39" s="10">
        <f ca="1">'9月'!H40</f>
        <v>0.30259999999999998</v>
      </c>
      <c r="K39" s="10">
        <v>0.30170000000000002</v>
      </c>
      <c r="L39" s="10">
        <v>0.3019</v>
      </c>
      <c r="M39" s="10">
        <f ca="1">'12月'!H40</f>
        <v>0.30299999999999999</v>
      </c>
    </row>
    <row r="40" spans="1:13" ht="14.25">
      <c r="A40" s="15" t="s">
        <v>43</v>
      </c>
      <c r="B40" s="10">
        <f ca="1">'1月'!H41</f>
        <v>0.24809999999999999</v>
      </c>
      <c r="C40" s="10">
        <f ca="1">'2月'!H41</f>
        <v>0.2475</v>
      </c>
      <c r="D40" s="10">
        <f ca="1">'3月'!H41</f>
        <v>0.24740000000000001</v>
      </c>
      <c r="E40" s="10">
        <f ca="1">'4月'!H42</f>
        <v>0.24990000000000001</v>
      </c>
      <c r="F40" s="10">
        <f ca="1">'5月'!H41</f>
        <v>0.25009999999999999</v>
      </c>
      <c r="G40" s="10">
        <f ca="1">'6月'!H41</f>
        <v>0.2492</v>
      </c>
      <c r="H40" s="10">
        <f ca="1">'7月'!H41</f>
        <v>0.24979999999999999</v>
      </c>
      <c r="I40" s="10">
        <f ca="1">'8月'!H41</f>
        <v>0.2505</v>
      </c>
      <c r="J40" s="10">
        <f ca="1">'9月'!H41</f>
        <v>0.25</v>
      </c>
      <c r="K40" s="10">
        <v>0.25080000000000002</v>
      </c>
      <c r="L40" s="10">
        <v>0.25169999999999998</v>
      </c>
      <c r="M40" s="10">
        <f ca="1">'12月'!H41</f>
        <v>0.25209999999999999</v>
      </c>
    </row>
    <row r="41" spans="1:13" ht="14.25">
      <c r="A41" s="15" t="s">
        <v>44</v>
      </c>
      <c r="B41" s="10">
        <f ca="1">'1月'!H42</f>
        <v>0.25869999999999999</v>
      </c>
      <c r="C41" s="10">
        <f ca="1">'2月'!H42</f>
        <v>0.25850000000000001</v>
      </c>
      <c r="D41" s="10">
        <f ca="1">'3月'!H42</f>
        <v>0.2601</v>
      </c>
      <c r="E41" s="10">
        <f ca="1">'4月'!H43</f>
        <v>0.2616</v>
      </c>
      <c r="F41" s="10">
        <f ca="1">'5月'!H42</f>
        <v>0.26500000000000001</v>
      </c>
      <c r="G41" s="10">
        <f ca="1">'6月'!H42</f>
        <v>0.26569999999999999</v>
      </c>
      <c r="H41" s="10">
        <f ca="1">'7月'!H42</f>
        <v>0.26400000000000001</v>
      </c>
      <c r="I41" s="10">
        <f ca="1">'8月'!H42</f>
        <v>0.26469999999999999</v>
      </c>
      <c r="J41" s="10">
        <f ca="1">'9月'!H42</f>
        <v>0.2651</v>
      </c>
      <c r="K41" s="10">
        <v>0.26540000000000002</v>
      </c>
      <c r="L41" s="10">
        <v>0.26669999999999999</v>
      </c>
      <c r="M41" s="10">
        <f ca="1">'12月'!H42</f>
        <v>0.2666</v>
      </c>
    </row>
    <row r="42" spans="1:13" ht="14.25">
      <c r="A42" s="15" t="s">
        <v>45</v>
      </c>
      <c r="B42" s="10">
        <f ca="1">'1月'!H43</f>
        <v>0.2172</v>
      </c>
      <c r="C42" s="10">
        <f ca="1">'2月'!H43</f>
        <v>0.21890000000000001</v>
      </c>
      <c r="D42" s="10">
        <f ca="1">'3月'!H43</f>
        <v>0.2208</v>
      </c>
      <c r="E42" s="10">
        <f ca="1">'4月'!H44</f>
        <v>0.22059999999999999</v>
      </c>
      <c r="F42" s="10">
        <f ca="1">'5月'!H43</f>
        <v>0.22090000000000001</v>
      </c>
      <c r="G42" s="10">
        <f ca="1">'6月'!H43</f>
        <v>0.22120000000000001</v>
      </c>
      <c r="H42" s="10">
        <f ca="1">'7月'!H43</f>
        <v>0.22209999999999999</v>
      </c>
      <c r="I42" s="10">
        <f ca="1">'8月'!H43</f>
        <v>0.22170000000000001</v>
      </c>
      <c r="J42" s="10">
        <f ca="1">'9月'!H43</f>
        <v>0.22170000000000001</v>
      </c>
      <c r="K42" s="10">
        <v>0.22189999999999999</v>
      </c>
      <c r="L42" s="10">
        <v>0.22220000000000001</v>
      </c>
      <c r="M42" s="10">
        <f ca="1">'12月'!H43</f>
        <v>0.22220000000000001</v>
      </c>
    </row>
    <row r="43" spans="1:13" ht="14.25">
      <c r="A43" s="15" t="s">
        <v>46</v>
      </c>
      <c r="B43" s="10">
        <f ca="1">'1月'!H44</f>
        <v>0.16719999999999999</v>
      </c>
      <c r="C43" s="10">
        <f ca="1">'2月'!H44</f>
        <v>0.16789999999999999</v>
      </c>
      <c r="D43" s="10">
        <f ca="1">'3月'!H44</f>
        <v>0.1686</v>
      </c>
      <c r="E43" s="10">
        <f ca="1">'4月'!H45</f>
        <v>0.1701</v>
      </c>
      <c r="F43" s="10">
        <f ca="1">'5月'!H44</f>
        <v>0.1709</v>
      </c>
      <c r="G43" s="10">
        <f ca="1">'6月'!H44</f>
        <v>0.1719</v>
      </c>
      <c r="H43" s="10">
        <f ca="1">'7月'!H44</f>
        <v>0.1724</v>
      </c>
      <c r="I43" s="10">
        <f ca="1">'8月'!H44</f>
        <v>0.17299999999999999</v>
      </c>
      <c r="J43" s="10">
        <f ca="1">'9月'!H44</f>
        <v>0.17369999999999999</v>
      </c>
      <c r="K43" s="10">
        <v>0.17369999999999999</v>
      </c>
      <c r="L43" s="10">
        <v>0.1741</v>
      </c>
      <c r="M43" s="10">
        <f ca="1">'12月'!H44</f>
        <v>0.17399999999999999</v>
      </c>
    </row>
    <row r="44" spans="1:13" ht="14.25">
      <c r="A44" s="15" t="s">
        <v>47</v>
      </c>
      <c r="B44" s="10">
        <f ca="1">'1月'!H45</f>
        <v>0.2036</v>
      </c>
      <c r="C44" s="10">
        <f ca="1">'2月'!H45</f>
        <v>0.20480000000000001</v>
      </c>
      <c r="D44" s="10">
        <f ca="1">'3月'!H45</f>
        <v>0.20649999999999999</v>
      </c>
      <c r="E44" s="10">
        <f ca="1">'4月'!H46</f>
        <v>0.2097</v>
      </c>
      <c r="F44" s="10">
        <f ca="1">'5月'!H45</f>
        <v>0.2094</v>
      </c>
      <c r="G44" s="10">
        <f ca="1">'6月'!H45</f>
        <v>0.20910000000000001</v>
      </c>
      <c r="H44" s="10">
        <f ca="1">'7月'!H45</f>
        <v>0.20979999999999999</v>
      </c>
      <c r="I44" s="10">
        <f ca="1">'8月'!H45</f>
        <v>0.21010000000000001</v>
      </c>
      <c r="J44" s="10">
        <f ca="1">'9月'!H45</f>
        <v>0.20960000000000001</v>
      </c>
      <c r="K44" s="10">
        <v>0.20930000000000001</v>
      </c>
      <c r="L44" s="10">
        <v>0.20910000000000001</v>
      </c>
      <c r="M44" s="10">
        <f ca="1">'12月'!H45</f>
        <v>0.20930000000000001</v>
      </c>
    </row>
    <row r="45" spans="1:13" ht="14.25">
      <c r="A45" s="15" t="s">
        <v>48</v>
      </c>
      <c r="B45" s="10">
        <f ca="1">'1月'!H46</f>
        <v>0.2077</v>
      </c>
      <c r="C45" s="10">
        <f ca="1">'2月'!H46</f>
        <v>0.20930000000000001</v>
      </c>
      <c r="D45" s="10">
        <f ca="1">'3月'!H46</f>
        <v>0.2097</v>
      </c>
      <c r="E45" s="10">
        <f ca="1">'4月'!H22</f>
        <v>0.21290000000000001</v>
      </c>
      <c r="F45" s="10">
        <f ca="1">'5月'!H46</f>
        <v>0.21429999999999999</v>
      </c>
      <c r="G45" s="10">
        <f ca="1">'6月'!H46</f>
        <v>0.21579999999999999</v>
      </c>
      <c r="H45" s="10">
        <f ca="1">'7月'!H46</f>
        <v>0.21729999999999999</v>
      </c>
      <c r="I45" s="10">
        <f ca="1">'8月'!H46</f>
        <v>0.21929999999999999</v>
      </c>
      <c r="J45" s="10">
        <f ca="1">'9月'!H46</f>
        <v>0.22</v>
      </c>
      <c r="K45" s="10">
        <v>0.2215</v>
      </c>
      <c r="L45" s="10">
        <v>0.2223</v>
      </c>
      <c r="M45" s="10">
        <f ca="1">'12月'!H46</f>
        <v>0.22320000000000001</v>
      </c>
    </row>
    <row r="46" spans="1:13" ht="14.25">
      <c r="A46" s="15" t="s">
        <v>75</v>
      </c>
      <c r="B46" s="9"/>
      <c r="C46" s="10">
        <f ca="1">'2月'!H47</f>
        <v>0.3236</v>
      </c>
      <c r="D46" s="10">
        <f ca="1">'3月'!H47</f>
        <v>0.3246</v>
      </c>
      <c r="E46" s="10">
        <f ca="1">'4月'!H47</f>
        <v>0.32600000000000001</v>
      </c>
      <c r="F46" s="10">
        <f ca="1">'5月'!H47</f>
        <v>0.32819999999999999</v>
      </c>
      <c r="G46" s="10">
        <f ca="1">'6月'!H47</f>
        <v>0.32940000000000003</v>
      </c>
      <c r="H46" s="10">
        <f ca="1">'7月'!H47</f>
        <v>0.33029999999999998</v>
      </c>
      <c r="I46" s="10">
        <f ca="1">'8月'!H47</f>
        <v>0.33090000000000003</v>
      </c>
      <c r="J46" s="10">
        <f ca="1">'9月'!H47</f>
        <v>0.33129999999999998</v>
      </c>
      <c r="K46" s="10">
        <v>0.33100000000000002</v>
      </c>
      <c r="L46" s="10">
        <v>0.33150000000000002</v>
      </c>
      <c r="M46" s="10">
        <f ca="1">'12月'!H47</f>
        <v>0.33200000000000002</v>
      </c>
    </row>
    <row r="47" spans="1:13" ht="14.25">
      <c r="A47" s="15" t="s">
        <v>76</v>
      </c>
      <c r="B47" s="9"/>
      <c r="C47" s="10">
        <f ca="1">'2月'!H48</f>
        <v>0.31790000000000002</v>
      </c>
      <c r="D47" s="10">
        <f ca="1">'3月'!H48</f>
        <v>0.31709999999999999</v>
      </c>
      <c r="E47" s="10">
        <f ca="1">'4月'!H48</f>
        <v>0.31780000000000003</v>
      </c>
      <c r="F47" s="10">
        <f ca="1">'5月'!H48</f>
        <v>0.3231</v>
      </c>
      <c r="G47" s="10">
        <f ca="1">'6月'!H48</f>
        <v>0.32219999999999999</v>
      </c>
      <c r="H47" s="10">
        <f ca="1">'7月'!H48</f>
        <v>0.32369999999999999</v>
      </c>
      <c r="I47" s="10">
        <f ca="1">'8月'!H48</f>
        <v>0.3231</v>
      </c>
      <c r="J47" s="10">
        <f ca="1">'9月'!H48</f>
        <v>0.32269999999999999</v>
      </c>
      <c r="K47" s="10">
        <v>0.32290000000000002</v>
      </c>
      <c r="L47" s="10">
        <v>0.32250000000000001</v>
      </c>
      <c r="M47" s="10">
        <f ca="1">'12月'!H48</f>
        <v>0.32290000000000002</v>
      </c>
    </row>
    <row r="48" spans="1:13" ht="14.25">
      <c r="A48" s="15" t="s">
        <v>77</v>
      </c>
      <c r="B48" s="9"/>
      <c r="C48" s="10">
        <f ca="1">'2月'!H49</f>
        <v>0.1996</v>
      </c>
      <c r="D48" s="10">
        <f ca="1">'3月'!H49</f>
        <v>0.1983</v>
      </c>
      <c r="E48" s="10">
        <f ca="1">'4月'!H49</f>
        <v>0.1976</v>
      </c>
      <c r="F48" s="10">
        <f ca="1">'5月'!H49</f>
        <v>0.19869999999999999</v>
      </c>
      <c r="G48" s="10">
        <f ca="1">'6月'!H49</f>
        <v>0.19869999999999999</v>
      </c>
      <c r="H48" s="10">
        <f ca="1">'7月'!H49</f>
        <v>0.19889999999999999</v>
      </c>
      <c r="I48" s="10">
        <f ca="1">'8月'!H49</f>
        <v>0.19900000000000001</v>
      </c>
      <c r="J48" s="10">
        <f ca="1">'9月'!H49</f>
        <v>0.1981</v>
      </c>
      <c r="K48" s="10">
        <v>0.1983</v>
      </c>
      <c r="L48" s="10">
        <v>0.19950000000000001</v>
      </c>
      <c r="M48" s="10">
        <f ca="1">'12月'!H49</f>
        <v>0.19969999999999999</v>
      </c>
    </row>
    <row r="49" spans="1:13" ht="14.25">
      <c r="A49" s="15" t="s">
        <v>78</v>
      </c>
      <c r="B49" s="9"/>
      <c r="C49" s="10">
        <f ca="1">'2月'!H50</f>
        <v>0.25969999999999999</v>
      </c>
      <c r="D49" s="10">
        <f ca="1">'3月'!H50</f>
        <v>0.25929999999999997</v>
      </c>
      <c r="E49" s="10">
        <f ca="1">'4月'!H50</f>
        <v>0.25929999999999997</v>
      </c>
      <c r="F49" s="10">
        <f ca="1">'5月'!H50</f>
        <v>0.2581</v>
      </c>
      <c r="G49" s="10">
        <f ca="1">'6月'!H50</f>
        <v>0.25940000000000002</v>
      </c>
      <c r="H49" s="10">
        <f ca="1">'7月'!H50</f>
        <v>0.2591</v>
      </c>
      <c r="I49" s="10">
        <f ca="1">'8月'!H50</f>
        <v>0.2606</v>
      </c>
      <c r="J49" s="10">
        <f ca="1">'9月'!H50</f>
        <v>0.2621</v>
      </c>
      <c r="K49" s="10">
        <v>0.2621</v>
      </c>
      <c r="L49" s="10">
        <v>0.26240000000000002</v>
      </c>
      <c r="M49" s="10">
        <f ca="1">'12月'!H50</f>
        <v>0.26169999999999999</v>
      </c>
    </row>
    <row r="50" spans="1:13" ht="14.25">
      <c r="A50" s="15" t="s">
        <v>79</v>
      </c>
      <c r="B50" s="9"/>
      <c r="C50" s="10">
        <f ca="1">'2月'!H51</f>
        <v>0.13450000000000001</v>
      </c>
      <c r="D50" s="10">
        <f ca="1">'3月'!H51</f>
        <v>0.13519999999999999</v>
      </c>
      <c r="E50" s="10">
        <f ca="1">'4月'!H51</f>
        <v>0.1363</v>
      </c>
      <c r="F50" s="10">
        <f ca="1">'5月'!H51</f>
        <v>0.1389</v>
      </c>
      <c r="G50" s="10">
        <f ca="1">'6月'!H51</f>
        <v>0.14069999999999999</v>
      </c>
      <c r="H50" s="10">
        <f ca="1">'7月'!H51</f>
        <v>0.14219999999999999</v>
      </c>
      <c r="I50" s="10">
        <f ca="1">'8月'!H51</f>
        <v>0.14149999999999999</v>
      </c>
      <c r="J50" s="10">
        <f ca="1">'9月'!H51</f>
        <v>0.14280000000000001</v>
      </c>
      <c r="K50" s="10">
        <v>0.1439</v>
      </c>
      <c r="L50" s="10">
        <v>0.14410000000000001</v>
      </c>
      <c r="M50" s="10">
        <f ca="1">'12月'!H51</f>
        <v>0.14549999999999999</v>
      </c>
    </row>
    <row r="51" spans="1:13" ht="14.25">
      <c r="A51" s="15" t="s">
        <v>80</v>
      </c>
      <c r="B51" s="9"/>
      <c r="C51" s="10">
        <f ca="1">'2月'!H52</f>
        <v>0.27729999999999999</v>
      </c>
      <c r="D51" s="10">
        <f ca="1">'3月'!H52</f>
        <v>0.27610000000000001</v>
      </c>
      <c r="E51" s="10">
        <f ca="1">'4月'!H52</f>
        <v>0.27510000000000001</v>
      </c>
      <c r="F51" s="10">
        <f ca="1">'5月'!H52</f>
        <v>0.27460000000000001</v>
      </c>
      <c r="G51" s="10">
        <f ca="1">'6月'!H52</f>
        <v>0.2752</v>
      </c>
      <c r="H51" s="10">
        <f ca="1">'7月'!H52</f>
        <v>0.27539999999999998</v>
      </c>
      <c r="I51" s="10">
        <f ca="1">'8月'!H52</f>
        <v>0.27629999999999999</v>
      </c>
      <c r="J51" s="10">
        <f ca="1">'9月'!H52</f>
        <v>0.2772</v>
      </c>
      <c r="K51" s="10">
        <v>0.2782</v>
      </c>
      <c r="L51" s="10">
        <v>0.27760000000000001</v>
      </c>
      <c r="M51" s="10">
        <f ca="1">'12月'!H52</f>
        <v>0.27839999999999998</v>
      </c>
    </row>
  </sheetData>
  <mergeCells count="1">
    <mergeCell ref="A1:M1"/>
  </mergeCells>
  <phoneticPr fontId="3"/>
  <printOptions horizontalCentered="1"/>
  <pageMargins left="0.78740157480314965" right="0.78740157480314965" top="0" bottom="0" header="0" footer="0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showGridLines="0" tabSelected="1" view="pageBreakPreview" topLeftCell="A10" zoomScale="60" workbookViewId="0">
      <selection activeCell="E57" sqref="E57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64</v>
      </c>
      <c r="B1" s="18"/>
      <c r="C1" s="18"/>
      <c r="D1" s="19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131218</v>
      </c>
      <c r="C4" s="12">
        <f t="shared" si="0"/>
        <v>140398</v>
      </c>
      <c r="D4" s="12">
        <f t="shared" si="0"/>
        <v>271616</v>
      </c>
      <c r="E4" s="12">
        <f t="shared" si="0"/>
        <v>23650</v>
      </c>
      <c r="F4" s="12">
        <f t="shared" si="0"/>
        <v>33232</v>
      </c>
      <c r="G4" s="12">
        <f t="shared" si="0"/>
        <v>56882</v>
      </c>
      <c r="H4" s="27">
        <f t="shared" ref="H4:H45" si="1">G4/D4</f>
        <v>0.2094</v>
      </c>
    </row>
    <row r="5" spans="1:8" ht="14.25">
      <c r="A5" s="15" t="s">
        <v>7</v>
      </c>
      <c r="B5" s="9">
        <v>1792</v>
      </c>
      <c r="C5" s="9">
        <v>2214</v>
      </c>
      <c r="D5" s="16">
        <f>SUM(B5:C5)</f>
        <v>4006</v>
      </c>
      <c r="E5" s="9">
        <v>449</v>
      </c>
      <c r="F5" s="9">
        <v>710</v>
      </c>
      <c r="G5" s="16">
        <f>SUM(E5:F5)</f>
        <v>1159</v>
      </c>
      <c r="H5" s="17">
        <f t="shared" si="1"/>
        <v>0.2893</v>
      </c>
    </row>
    <row r="6" spans="1:8" ht="14.25">
      <c r="A6" s="15" t="s">
        <v>8</v>
      </c>
      <c r="B6" s="9">
        <v>2763</v>
      </c>
      <c r="C6" s="9">
        <v>3136</v>
      </c>
      <c r="D6" s="16">
        <f t="shared" ref="D6:D45" si="2">SUM(B6:C6)</f>
        <v>5899</v>
      </c>
      <c r="E6" s="9">
        <v>758</v>
      </c>
      <c r="F6" s="9">
        <v>1098</v>
      </c>
      <c r="G6" s="16">
        <f t="shared" ref="G6:G45" si="3">SUM(E6:F6)</f>
        <v>1856</v>
      </c>
      <c r="H6" s="17">
        <f t="shared" si="1"/>
        <v>0.31459999999999999</v>
      </c>
    </row>
    <row r="7" spans="1:8" ht="14.25">
      <c r="A7" s="15" t="s">
        <v>9</v>
      </c>
      <c r="B7" s="9">
        <v>4900</v>
      </c>
      <c r="C7" s="9">
        <v>5129</v>
      </c>
      <c r="D7" s="16">
        <f t="shared" si="2"/>
        <v>10029</v>
      </c>
      <c r="E7" s="9">
        <v>916</v>
      </c>
      <c r="F7" s="9">
        <v>1263</v>
      </c>
      <c r="G7" s="16">
        <f t="shared" si="3"/>
        <v>2179</v>
      </c>
      <c r="H7" s="17">
        <f t="shared" si="1"/>
        <v>0.21729999999999999</v>
      </c>
    </row>
    <row r="8" spans="1:8" ht="14.25">
      <c r="A8" s="15" t="s">
        <v>10</v>
      </c>
      <c r="B8" s="9">
        <v>5402</v>
      </c>
      <c r="C8" s="9">
        <v>5929</v>
      </c>
      <c r="D8" s="16">
        <f t="shared" si="2"/>
        <v>11331</v>
      </c>
      <c r="E8" s="9">
        <v>1107</v>
      </c>
      <c r="F8" s="9">
        <v>1557</v>
      </c>
      <c r="G8" s="16">
        <f t="shared" si="3"/>
        <v>2664</v>
      </c>
      <c r="H8" s="17">
        <f t="shared" si="1"/>
        <v>0.2351</v>
      </c>
    </row>
    <row r="9" spans="1:8" ht="14.25">
      <c r="A9" s="15" t="s">
        <v>11</v>
      </c>
      <c r="B9" s="9">
        <v>6126</v>
      </c>
      <c r="C9" s="9">
        <v>6556</v>
      </c>
      <c r="D9" s="16">
        <f t="shared" si="2"/>
        <v>12682</v>
      </c>
      <c r="E9" s="9">
        <v>817</v>
      </c>
      <c r="F9" s="9">
        <v>1146</v>
      </c>
      <c r="G9" s="16">
        <f t="shared" si="3"/>
        <v>1963</v>
      </c>
      <c r="H9" s="17">
        <f t="shared" si="1"/>
        <v>0.15479999999999999</v>
      </c>
    </row>
    <row r="10" spans="1:8" ht="14.25">
      <c r="A10" s="15" t="s">
        <v>12</v>
      </c>
      <c r="B10" s="9">
        <v>3535</v>
      </c>
      <c r="C10" s="9">
        <v>3644</v>
      </c>
      <c r="D10" s="16">
        <f t="shared" si="2"/>
        <v>7179</v>
      </c>
      <c r="E10" s="9">
        <v>467</v>
      </c>
      <c r="F10" s="9">
        <v>614</v>
      </c>
      <c r="G10" s="16">
        <f t="shared" si="3"/>
        <v>1081</v>
      </c>
      <c r="H10" s="17">
        <f t="shared" si="1"/>
        <v>0.15060000000000001</v>
      </c>
    </row>
    <row r="11" spans="1:8" ht="14.25">
      <c r="A11" s="15" t="s">
        <v>13</v>
      </c>
      <c r="B11" s="9">
        <v>3451</v>
      </c>
      <c r="C11" s="9">
        <v>3992</v>
      </c>
      <c r="D11" s="16">
        <f t="shared" si="2"/>
        <v>7443</v>
      </c>
      <c r="E11" s="9">
        <v>836</v>
      </c>
      <c r="F11" s="9">
        <v>1365</v>
      </c>
      <c r="G11" s="16">
        <f t="shared" si="3"/>
        <v>2201</v>
      </c>
      <c r="H11" s="17">
        <f t="shared" si="1"/>
        <v>0.29570000000000002</v>
      </c>
    </row>
    <row r="12" spans="1:8" ht="14.25">
      <c r="A12" s="15" t="s">
        <v>14</v>
      </c>
      <c r="B12" s="9">
        <v>3653</v>
      </c>
      <c r="C12" s="9">
        <v>3926</v>
      </c>
      <c r="D12" s="16">
        <f t="shared" si="2"/>
        <v>7579</v>
      </c>
      <c r="E12" s="9">
        <v>830</v>
      </c>
      <c r="F12" s="9">
        <v>1128</v>
      </c>
      <c r="G12" s="16">
        <f t="shared" si="3"/>
        <v>1958</v>
      </c>
      <c r="H12" s="17">
        <f t="shared" si="1"/>
        <v>0.25829999999999997</v>
      </c>
    </row>
    <row r="13" spans="1:8" ht="14.25">
      <c r="A13" s="15" t="s">
        <v>15</v>
      </c>
      <c r="B13" s="9">
        <v>6166</v>
      </c>
      <c r="C13" s="9">
        <v>6700</v>
      </c>
      <c r="D13" s="16">
        <f t="shared" si="2"/>
        <v>12866</v>
      </c>
      <c r="E13" s="9">
        <v>1124</v>
      </c>
      <c r="F13" s="9">
        <v>1667</v>
      </c>
      <c r="G13" s="16">
        <f t="shared" si="3"/>
        <v>2791</v>
      </c>
      <c r="H13" s="17">
        <f t="shared" si="1"/>
        <v>0.21690000000000001</v>
      </c>
    </row>
    <row r="14" spans="1:8" ht="14.25">
      <c r="A14" s="15" t="s">
        <v>16</v>
      </c>
      <c r="B14" s="9">
        <v>3967</v>
      </c>
      <c r="C14" s="9">
        <v>4277</v>
      </c>
      <c r="D14" s="16">
        <f t="shared" si="2"/>
        <v>8244</v>
      </c>
      <c r="E14" s="9">
        <v>786</v>
      </c>
      <c r="F14" s="9">
        <v>1120</v>
      </c>
      <c r="G14" s="16">
        <f t="shared" si="3"/>
        <v>1906</v>
      </c>
      <c r="H14" s="17">
        <f t="shared" si="1"/>
        <v>0.23119999999999999</v>
      </c>
    </row>
    <row r="15" spans="1:8" ht="14.25">
      <c r="A15" s="15" t="s">
        <v>17</v>
      </c>
      <c r="B15" s="9">
        <v>3014</v>
      </c>
      <c r="C15" s="9">
        <v>3231</v>
      </c>
      <c r="D15" s="16">
        <f t="shared" si="2"/>
        <v>6245</v>
      </c>
      <c r="E15" s="9">
        <v>743</v>
      </c>
      <c r="F15" s="9">
        <v>1034</v>
      </c>
      <c r="G15" s="16">
        <f t="shared" si="3"/>
        <v>1777</v>
      </c>
      <c r="H15" s="17">
        <f t="shared" si="1"/>
        <v>0.28449999999999998</v>
      </c>
    </row>
    <row r="16" spans="1:8" ht="14.25">
      <c r="A16" s="15" t="s">
        <v>18</v>
      </c>
      <c r="B16" s="9">
        <v>5242</v>
      </c>
      <c r="C16" s="9">
        <v>5429</v>
      </c>
      <c r="D16" s="16">
        <f t="shared" si="2"/>
        <v>10671</v>
      </c>
      <c r="E16" s="9">
        <v>713</v>
      </c>
      <c r="F16" s="9">
        <v>918</v>
      </c>
      <c r="G16" s="16">
        <f t="shared" si="3"/>
        <v>1631</v>
      </c>
      <c r="H16" s="17">
        <f t="shared" si="1"/>
        <v>0.15279999999999999</v>
      </c>
    </row>
    <row r="17" spans="1:8" ht="14.25">
      <c r="A17" s="15" t="s">
        <v>19</v>
      </c>
      <c r="B17" s="9">
        <v>3777</v>
      </c>
      <c r="C17" s="9">
        <v>3899</v>
      </c>
      <c r="D17" s="16">
        <f t="shared" si="2"/>
        <v>7676</v>
      </c>
      <c r="E17" s="9">
        <v>458</v>
      </c>
      <c r="F17" s="9">
        <v>689</v>
      </c>
      <c r="G17" s="16">
        <f t="shared" si="3"/>
        <v>1147</v>
      </c>
      <c r="H17" s="17">
        <f t="shared" si="1"/>
        <v>0.14940000000000001</v>
      </c>
    </row>
    <row r="18" spans="1:8" ht="14.25">
      <c r="A18" s="15" t="s">
        <v>20</v>
      </c>
      <c r="B18" s="9">
        <v>3875</v>
      </c>
      <c r="C18" s="9">
        <v>3911</v>
      </c>
      <c r="D18" s="16">
        <f t="shared" si="2"/>
        <v>7786</v>
      </c>
      <c r="E18" s="9">
        <v>563</v>
      </c>
      <c r="F18" s="9">
        <v>734</v>
      </c>
      <c r="G18" s="16">
        <f t="shared" si="3"/>
        <v>1297</v>
      </c>
      <c r="H18" s="17">
        <f t="shared" si="1"/>
        <v>0.1666</v>
      </c>
    </row>
    <row r="19" spans="1:8" ht="14.25">
      <c r="A19" s="15" t="s">
        <v>21</v>
      </c>
      <c r="B19" s="9">
        <v>3821</v>
      </c>
      <c r="C19" s="9">
        <v>4032</v>
      </c>
      <c r="D19" s="16">
        <f t="shared" si="2"/>
        <v>7853</v>
      </c>
      <c r="E19" s="9">
        <v>540</v>
      </c>
      <c r="F19" s="9">
        <v>725</v>
      </c>
      <c r="G19" s="16">
        <f t="shared" si="3"/>
        <v>1265</v>
      </c>
      <c r="H19" s="17">
        <f t="shared" si="1"/>
        <v>0.16109999999999999</v>
      </c>
    </row>
    <row r="20" spans="1:8" ht="14.25">
      <c r="A20" s="15" t="s">
        <v>22</v>
      </c>
      <c r="B20" s="9">
        <v>2575</v>
      </c>
      <c r="C20" s="9">
        <v>2617</v>
      </c>
      <c r="D20" s="16">
        <f t="shared" si="2"/>
        <v>5192</v>
      </c>
      <c r="E20" s="9">
        <v>385</v>
      </c>
      <c r="F20" s="9">
        <v>482</v>
      </c>
      <c r="G20" s="16">
        <f t="shared" si="3"/>
        <v>867</v>
      </c>
      <c r="H20" s="17">
        <f t="shared" si="1"/>
        <v>0.16700000000000001</v>
      </c>
    </row>
    <row r="21" spans="1:8" ht="14.25">
      <c r="A21" s="15" t="s">
        <v>23</v>
      </c>
      <c r="B21" s="9">
        <v>6053</v>
      </c>
      <c r="C21" s="9">
        <v>6330</v>
      </c>
      <c r="D21" s="16">
        <f t="shared" si="2"/>
        <v>12383</v>
      </c>
      <c r="E21" s="9">
        <v>779</v>
      </c>
      <c r="F21" s="9">
        <v>974</v>
      </c>
      <c r="G21" s="16">
        <f t="shared" si="3"/>
        <v>1753</v>
      </c>
      <c r="H21" s="17">
        <f t="shared" si="1"/>
        <v>0.1416</v>
      </c>
    </row>
    <row r="22" spans="1:8" ht="14.25">
      <c r="A22" s="15" t="s">
        <v>24</v>
      </c>
      <c r="B22" s="9">
        <v>3862</v>
      </c>
      <c r="C22" s="9">
        <v>4013</v>
      </c>
      <c r="D22" s="16">
        <f t="shared" si="2"/>
        <v>7875</v>
      </c>
      <c r="E22" s="9">
        <v>497</v>
      </c>
      <c r="F22" s="9">
        <v>697</v>
      </c>
      <c r="G22" s="16">
        <f t="shared" si="3"/>
        <v>1194</v>
      </c>
      <c r="H22" s="17">
        <f t="shared" si="1"/>
        <v>0.15160000000000001</v>
      </c>
    </row>
    <row r="23" spans="1:8" ht="14.25">
      <c r="A23" s="15" t="s">
        <v>25</v>
      </c>
      <c r="B23" s="9">
        <v>1784</v>
      </c>
      <c r="C23" s="9">
        <v>1842</v>
      </c>
      <c r="D23" s="16">
        <f t="shared" si="2"/>
        <v>3626</v>
      </c>
      <c r="E23" s="9">
        <v>261</v>
      </c>
      <c r="F23" s="9">
        <v>405</v>
      </c>
      <c r="G23" s="16">
        <f t="shared" si="3"/>
        <v>666</v>
      </c>
      <c r="H23" s="17">
        <f t="shared" si="1"/>
        <v>0.1837</v>
      </c>
    </row>
    <row r="24" spans="1:8" ht="14.25">
      <c r="A24" s="15" t="s">
        <v>26</v>
      </c>
      <c r="B24" s="9">
        <v>5045</v>
      </c>
      <c r="C24" s="9">
        <v>5269</v>
      </c>
      <c r="D24" s="16">
        <f t="shared" si="2"/>
        <v>10314</v>
      </c>
      <c r="E24" s="9">
        <v>730</v>
      </c>
      <c r="F24" s="9">
        <v>973</v>
      </c>
      <c r="G24" s="16">
        <f t="shared" si="3"/>
        <v>1703</v>
      </c>
      <c r="H24" s="17">
        <f t="shared" si="1"/>
        <v>0.1651</v>
      </c>
    </row>
    <row r="25" spans="1:8" ht="14.25">
      <c r="A25" s="15" t="s">
        <v>27</v>
      </c>
      <c r="B25" s="9">
        <v>707</v>
      </c>
      <c r="C25" s="9">
        <v>766</v>
      </c>
      <c r="D25" s="16">
        <f t="shared" si="2"/>
        <v>1473</v>
      </c>
      <c r="E25" s="9">
        <v>138</v>
      </c>
      <c r="F25" s="9">
        <v>201</v>
      </c>
      <c r="G25" s="16">
        <f t="shared" si="3"/>
        <v>339</v>
      </c>
      <c r="H25" s="17">
        <f t="shared" si="1"/>
        <v>0.2301</v>
      </c>
    </row>
    <row r="26" spans="1:8" ht="14.25">
      <c r="A26" s="15" t="s">
        <v>28</v>
      </c>
      <c r="B26" s="9">
        <v>2076</v>
      </c>
      <c r="C26" s="9">
        <v>2275</v>
      </c>
      <c r="D26" s="16">
        <f t="shared" si="2"/>
        <v>4351</v>
      </c>
      <c r="E26" s="9">
        <v>376</v>
      </c>
      <c r="F26" s="9">
        <v>580</v>
      </c>
      <c r="G26" s="16">
        <f t="shared" si="3"/>
        <v>956</v>
      </c>
      <c r="H26" s="17">
        <f t="shared" si="1"/>
        <v>0.21970000000000001</v>
      </c>
    </row>
    <row r="27" spans="1:8" ht="14.25">
      <c r="A27" s="15" t="s">
        <v>29</v>
      </c>
      <c r="B27" s="9">
        <v>4536</v>
      </c>
      <c r="C27" s="9">
        <v>4740</v>
      </c>
      <c r="D27" s="16">
        <f t="shared" si="2"/>
        <v>9276</v>
      </c>
      <c r="E27" s="9">
        <v>713</v>
      </c>
      <c r="F27" s="9">
        <v>927</v>
      </c>
      <c r="G27" s="16">
        <f t="shared" si="3"/>
        <v>1640</v>
      </c>
      <c r="H27" s="17">
        <f t="shared" si="1"/>
        <v>0.17680000000000001</v>
      </c>
    </row>
    <row r="28" spans="1:8" ht="14.25">
      <c r="A28" s="15" t="s">
        <v>30</v>
      </c>
      <c r="B28" s="9">
        <v>648</v>
      </c>
      <c r="C28" s="9">
        <v>771</v>
      </c>
      <c r="D28" s="16">
        <f t="shared" si="2"/>
        <v>1419</v>
      </c>
      <c r="E28" s="9">
        <v>190</v>
      </c>
      <c r="F28" s="9">
        <v>305</v>
      </c>
      <c r="G28" s="16">
        <f t="shared" si="3"/>
        <v>495</v>
      </c>
      <c r="H28" s="17">
        <f t="shared" si="1"/>
        <v>0.3488</v>
      </c>
    </row>
    <row r="29" spans="1:8" ht="14.25">
      <c r="A29" s="15" t="s">
        <v>31</v>
      </c>
      <c r="B29" s="9">
        <v>1325</v>
      </c>
      <c r="C29" s="9">
        <v>1449</v>
      </c>
      <c r="D29" s="16">
        <f t="shared" si="2"/>
        <v>2774</v>
      </c>
      <c r="E29" s="9">
        <v>348</v>
      </c>
      <c r="F29" s="9">
        <v>473</v>
      </c>
      <c r="G29" s="16">
        <f t="shared" si="3"/>
        <v>821</v>
      </c>
      <c r="H29" s="17">
        <f t="shared" si="1"/>
        <v>0.29599999999999999</v>
      </c>
    </row>
    <row r="30" spans="1:8" ht="14.25">
      <c r="A30" s="15" t="s">
        <v>32</v>
      </c>
      <c r="B30" s="9">
        <v>2091</v>
      </c>
      <c r="C30" s="9">
        <v>2290</v>
      </c>
      <c r="D30" s="16">
        <f t="shared" si="2"/>
        <v>4381</v>
      </c>
      <c r="E30" s="9">
        <v>404</v>
      </c>
      <c r="F30" s="9">
        <v>643</v>
      </c>
      <c r="G30" s="16">
        <f t="shared" si="3"/>
        <v>1047</v>
      </c>
      <c r="H30" s="17">
        <f t="shared" si="1"/>
        <v>0.23899999999999999</v>
      </c>
    </row>
    <row r="31" spans="1:8" ht="14.25">
      <c r="A31" s="15" t="s">
        <v>33</v>
      </c>
      <c r="B31" s="9">
        <v>278</v>
      </c>
      <c r="C31" s="9">
        <v>324</v>
      </c>
      <c r="D31" s="16">
        <f t="shared" si="2"/>
        <v>602</v>
      </c>
      <c r="E31" s="9">
        <v>99</v>
      </c>
      <c r="F31" s="9">
        <v>156</v>
      </c>
      <c r="G31" s="16">
        <f t="shared" si="3"/>
        <v>255</v>
      </c>
      <c r="H31" s="17">
        <f t="shared" si="1"/>
        <v>0.42359999999999998</v>
      </c>
    </row>
    <row r="32" spans="1:8" ht="14.25">
      <c r="A32" s="15" t="s">
        <v>34</v>
      </c>
      <c r="B32" s="9">
        <v>1690</v>
      </c>
      <c r="C32" s="9">
        <v>1830</v>
      </c>
      <c r="D32" s="16">
        <f t="shared" si="2"/>
        <v>3520</v>
      </c>
      <c r="E32" s="9">
        <v>368</v>
      </c>
      <c r="F32" s="9">
        <v>514</v>
      </c>
      <c r="G32" s="16">
        <f>SUM(E32:F32)</f>
        <v>882</v>
      </c>
      <c r="H32" s="17">
        <f t="shared" si="1"/>
        <v>0.25059999999999999</v>
      </c>
    </row>
    <row r="33" spans="1:8" ht="14.25">
      <c r="A33" s="15" t="s">
        <v>35</v>
      </c>
      <c r="B33" s="9">
        <v>904</v>
      </c>
      <c r="C33" s="9">
        <v>906</v>
      </c>
      <c r="D33" s="16">
        <f t="shared" si="2"/>
        <v>1810</v>
      </c>
      <c r="E33" s="9">
        <v>216</v>
      </c>
      <c r="F33" s="9">
        <v>283</v>
      </c>
      <c r="G33" s="16">
        <f t="shared" si="3"/>
        <v>499</v>
      </c>
      <c r="H33" s="17">
        <f t="shared" si="1"/>
        <v>0.2757</v>
      </c>
    </row>
    <row r="34" spans="1:8" ht="14.25">
      <c r="A34" s="15" t="s">
        <v>36</v>
      </c>
      <c r="B34" s="9">
        <v>1137</v>
      </c>
      <c r="C34" s="9">
        <v>1230</v>
      </c>
      <c r="D34" s="16">
        <f t="shared" si="2"/>
        <v>2367</v>
      </c>
      <c r="E34" s="9">
        <v>256</v>
      </c>
      <c r="F34" s="9">
        <v>406</v>
      </c>
      <c r="G34" s="16">
        <f t="shared" si="3"/>
        <v>662</v>
      </c>
      <c r="H34" s="17">
        <f t="shared" si="1"/>
        <v>0.2797</v>
      </c>
    </row>
    <row r="35" spans="1:8" ht="14.25">
      <c r="A35" s="15" t="s">
        <v>37</v>
      </c>
      <c r="B35" s="9">
        <v>534</v>
      </c>
      <c r="C35" s="9">
        <v>572</v>
      </c>
      <c r="D35" s="16">
        <f t="shared" si="2"/>
        <v>1106</v>
      </c>
      <c r="E35" s="9">
        <v>152</v>
      </c>
      <c r="F35" s="9">
        <v>216</v>
      </c>
      <c r="G35" s="16">
        <f t="shared" si="3"/>
        <v>368</v>
      </c>
      <c r="H35" s="17">
        <f t="shared" si="1"/>
        <v>0.3327</v>
      </c>
    </row>
    <row r="36" spans="1:8" ht="14.25">
      <c r="A36" s="15" t="s">
        <v>38</v>
      </c>
      <c r="B36" s="9">
        <v>433</v>
      </c>
      <c r="C36" s="9">
        <v>497</v>
      </c>
      <c r="D36" s="16">
        <f t="shared" si="2"/>
        <v>930</v>
      </c>
      <c r="E36" s="9">
        <v>88</v>
      </c>
      <c r="F36" s="9">
        <v>152</v>
      </c>
      <c r="G36" s="16">
        <f t="shared" si="3"/>
        <v>240</v>
      </c>
      <c r="H36" s="17">
        <f t="shared" si="1"/>
        <v>0.2581</v>
      </c>
    </row>
    <row r="37" spans="1:8" ht="14.25">
      <c r="A37" s="15" t="s">
        <v>39</v>
      </c>
      <c r="B37" s="9">
        <v>5433</v>
      </c>
      <c r="C37" s="9">
        <v>5881</v>
      </c>
      <c r="D37" s="16">
        <f t="shared" si="2"/>
        <v>11314</v>
      </c>
      <c r="E37" s="9">
        <v>1017</v>
      </c>
      <c r="F37" s="9">
        <v>1405</v>
      </c>
      <c r="G37" s="16">
        <f t="shared" si="3"/>
        <v>2422</v>
      </c>
      <c r="H37" s="17">
        <f t="shared" si="1"/>
        <v>0.21410000000000001</v>
      </c>
    </row>
    <row r="38" spans="1:8" ht="14.25">
      <c r="A38" s="15" t="s">
        <v>40</v>
      </c>
      <c r="B38" s="9">
        <v>1779</v>
      </c>
      <c r="C38" s="9">
        <v>1884</v>
      </c>
      <c r="D38" s="16">
        <f t="shared" si="2"/>
        <v>3663</v>
      </c>
      <c r="E38" s="9">
        <v>337</v>
      </c>
      <c r="F38" s="9">
        <v>491</v>
      </c>
      <c r="G38" s="16">
        <f t="shared" si="3"/>
        <v>828</v>
      </c>
      <c r="H38" s="17">
        <f t="shared" si="1"/>
        <v>0.22600000000000001</v>
      </c>
    </row>
    <row r="39" spans="1:8" ht="14.25">
      <c r="A39" s="15" t="s">
        <v>41</v>
      </c>
      <c r="B39" s="9">
        <v>450</v>
      </c>
      <c r="C39" s="9">
        <v>523</v>
      </c>
      <c r="D39" s="16">
        <f t="shared" si="2"/>
        <v>973</v>
      </c>
      <c r="E39" s="9">
        <v>109</v>
      </c>
      <c r="F39" s="9">
        <v>176</v>
      </c>
      <c r="G39" s="16">
        <f t="shared" si="3"/>
        <v>285</v>
      </c>
      <c r="H39" s="17">
        <f t="shared" si="1"/>
        <v>0.29289999999999999</v>
      </c>
    </row>
    <row r="40" spans="1:8" ht="14.25">
      <c r="A40" s="15" t="s">
        <v>42</v>
      </c>
      <c r="B40" s="9">
        <v>1035</v>
      </c>
      <c r="C40" s="9">
        <v>1098</v>
      </c>
      <c r="D40" s="16">
        <f t="shared" si="2"/>
        <v>2133</v>
      </c>
      <c r="E40" s="9">
        <v>248</v>
      </c>
      <c r="F40" s="9">
        <v>378</v>
      </c>
      <c r="G40" s="16">
        <f t="shared" si="3"/>
        <v>626</v>
      </c>
      <c r="H40" s="17">
        <f t="shared" si="1"/>
        <v>0.29349999999999998</v>
      </c>
    </row>
    <row r="41" spans="1:8" ht="14.25">
      <c r="A41" s="15" t="s">
        <v>43</v>
      </c>
      <c r="B41" s="9">
        <v>1214</v>
      </c>
      <c r="C41" s="9">
        <v>1307</v>
      </c>
      <c r="D41" s="16">
        <f t="shared" si="2"/>
        <v>2521</v>
      </c>
      <c r="E41" s="9">
        <v>265</v>
      </c>
      <c r="F41" s="9">
        <v>359</v>
      </c>
      <c r="G41" s="16">
        <f t="shared" si="3"/>
        <v>624</v>
      </c>
      <c r="H41" s="17">
        <f t="shared" si="1"/>
        <v>0.2475</v>
      </c>
    </row>
    <row r="42" spans="1:8" ht="14.25">
      <c r="A42" s="15" t="s">
        <v>44</v>
      </c>
      <c r="B42" s="9">
        <v>1070</v>
      </c>
      <c r="C42" s="9">
        <v>1170</v>
      </c>
      <c r="D42" s="16">
        <f t="shared" si="2"/>
        <v>2240</v>
      </c>
      <c r="E42" s="9">
        <v>229</v>
      </c>
      <c r="F42" s="9">
        <v>350</v>
      </c>
      <c r="G42" s="16">
        <f t="shared" si="3"/>
        <v>579</v>
      </c>
      <c r="H42" s="17">
        <f t="shared" si="1"/>
        <v>0.25850000000000001</v>
      </c>
    </row>
    <row r="43" spans="1:8" ht="14.25">
      <c r="A43" s="15" t="s">
        <v>45</v>
      </c>
      <c r="B43" s="9">
        <v>2040</v>
      </c>
      <c r="C43" s="9">
        <v>2085</v>
      </c>
      <c r="D43" s="16">
        <f t="shared" si="2"/>
        <v>4125</v>
      </c>
      <c r="E43" s="9">
        <v>389</v>
      </c>
      <c r="F43" s="9">
        <v>514</v>
      </c>
      <c r="G43" s="16">
        <f t="shared" si="3"/>
        <v>903</v>
      </c>
      <c r="H43" s="17">
        <f t="shared" si="1"/>
        <v>0.21890000000000001</v>
      </c>
    </row>
    <row r="44" spans="1:8" ht="14.25">
      <c r="A44" s="15" t="s">
        <v>46</v>
      </c>
      <c r="B44" s="9">
        <v>6804</v>
      </c>
      <c r="C44" s="9">
        <v>7496</v>
      </c>
      <c r="D44" s="16">
        <f t="shared" si="2"/>
        <v>14300</v>
      </c>
      <c r="E44" s="9">
        <v>1040</v>
      </c>
      <c r="F44" s="9">
        <v>1361</v>
      </c>
      <c r="G44" s="16">
        <f t="shared" si="3"/>
        <v>2401</v>
      </c>
      <c r="H44" s="17">
        <f t="shared" si="1"/>
        <v>0.16789999999999999</v>
      </c>
    </row>
    <row r="45" spans="1:8" ht="14.25">
      <c r="A45" s="15" t="s">
        <v>47</v>
      </c>
      <c r="B45" s="9">
        <v>2903</v>
      </c>
      <c r="C45" s="9">
        <v>2965</v>
      </c>
      <c r="D45" s="16">
        <f t="shared" si="2"/>
        <v>5868</v>
      </c>
      <c r="E45" s="9">
        <v>490</v>
      </c>
      <c r="F45" s="9">
        <v>712</v>
      </c>
      <c r="G45" s="16">
        <f t="shared" si="3"/>
        <v>1202</v>
      </c>
      <c r="H45" s="17">
        <f t="shared" si="1"/>
        <v>0.20480000000000001</v>
      </c>
    </row>
    <row r="46" spans="1:8" ht="14.25">
      <c r="A46" s="15" t="s">
        <v>48</v>
      </c>
      <c r="B46" s="9">
        <v>2888</v>
      </c>
      <c r="C46" s="9">
        <v>3174</v>
      </c>
      <c r="D46" s="16">
        <f t="shared" ref="D46:D52" si="4">SUM(B46:C46)</f>
        <v>6062</v>
      </c>
      <c r="E46" s="9">
        <v>559</v>
      </c>
      <c r="F46" s="9">
        <v>710</v>
      </c>
      <c r="G46" s="16">
        <f t="shared" ref="G46:G52" si="5">SUM(E46:F46)</f>
        <v>1269</v>
      </c>
      <c r="H46" s="17">
        <f t="shared" ref="H46:H52" si="6">G46/D46</f>
        <v>0.20930000000000001</v>
      </c>
    </row>
    <row r="47" spans="1:8" ht="14.25">
      <c r="A47" s="15" t="s">
        <v>75</v>
      </c>
      <c r="B47" s="9">
        <v>2464</v>
      </c>
      <c r="C47" s="9">
        <v>2687</v>
      </c>
      <c r="D47" s="16">
        <f t="shared" si="4"/>
        <v>5151</v>
      </c>
      <c r="E47" s="9">
        <v>693</v>
      </c>
      <c r="F47" s="9">
        <v>974</v>
      </c>
      <c r="G47" s="16">
        <f t="shared" si="5"/>
        <v>1667</v>
      </c>
      <c r="H47" s="17">
        <f t="shared" si="6"/>
        <v>0.3236</v>
      </c>
    </row>
    <row r="48" spans="1:8" ht="14.25">
      <c r="A48" s="15" t="s">
        <v>76</v>
      </c>
      <c r="B48" s="9">
        <v>819</v>
      </c>
      <c r="C48" s="9">
        <v>930</v>
      </c>
      <c r="D48" s="16">
        <f t="shared" si="4"/>
        <v>1749</v>
      </c>
      <c r="E48" s="9">
        <v>219</v>
      </c>
      <c r="F48" s="9">
        <v>337</v>
      </c>
      <c r="G48" s="16">
        <f t="shared" si="5"/>
        <v>556</v>
      </c>
      <c r="H48" s="17">
        <f t="shared" si="6"/>
        <v>0.31790000000000002</v>
      </c>
    </row>
    <row r="49" spans="1:8" ht="14.25">
      <c r="A49" s="15" t="s">
        <v>77</v>
      </c>
      <c r="B49" s="9">
        <v>1455</v>
      </c>
      <c r="C49" s="9">
        <v>1551</v>
      </c>
      <c r="D49" s="16">
        <f t="shared" si="4"/>
        <v>3006</v>
      </c>
      <c r="E49" s="9">
        <v>231</v>
      </c>
      <c r="F49" s="9">
        <v>369</v>
      </c>
      <c r="G49" s="16">
        <f t="shared" si="5"/>
        <v>600</v>
      </c>
      <c r="H49" s="17">
        <f t="shared" si="6"/>
        <v>0.1996</v>
      </c>
    </row>
    <row r="50" spans="1:8" ht="14.25">
      <c r="A50" s="15" t="s">
        <v>78</v>
      </c>
      <c r="B50" s="9">
        <v>955</v>
      </c>
      <c r="C50" s="9">
        <v>1005</v>
      </c>
      <c r="D50" s="16">
        <f t="shared" si="4"/>
        <v>1960</v>
      </c>
      <c r="E50" s="2">
        <v>216</v>
      </c>
      <c r="F50" s="9">
        <v>293</v>
      </c>
      <c r="G50" s="16">
        <f t="shared" si="5"/>
        <v>509</v>
      </c>
      <c r="H50" s="17">
        <f t="shared" si="6"/>
        <v>0.25969999999999999</v>
      </c>
    </row>
    <row r="51" spans="1:8" ht="14.25">
      <c r="A51" s="15" t="s">
        <v>79</v>
      </c>
      <c r="B51" s="9">
        <v>1473</v>
      </c>
      <c r="C51" s="9">
        <v>1478</v>
      </c>
      <c r="D51" s="16">
        <f t="shared" si="4"/>
        <v>2951</v>
      </c>
      <c r="E51" s="9">
        <v>192</v>
      </c>
      <c r="F51" s="9">
        <v>205</v>
      </c>
      <c r="G51" s="16">
        <f t="shared" si="5"/>
        <v>397</v>
      </c>
      <c r="H51" s="17">
        <f t="shared" si="6"/>
        <v>0.13450000000000001</v>
      </c>
    </row>
    <row r="52" spans="1:8" ht="14.25">
      <c r="A52" s="15" t="s">
        <v>80</v>
      </c>
      <c r="B52" s="9">
        <v>1274</v>
      </c>
      <c r="C52" s="9">
        <v>1438</v>
      </c>
      <c r="D52" s="16">
        <f t="shared" si="4"/>
        <v>2712</v>
      </c>
      <c r="E52" s="9">
        <v>309</v>
      </c>
      <c r="F52" s="9">
        <v>443</v>
      </c>
      <c r="G52" s="16">
        <f t="shared" si="5"/>
        <v>752</v>
      </c>
      <c r="H52" s="17">
        <f t="shared" si="6"/>
        <v>0.27729999999999999</v>
      </c>
    </row>
    <row r="53" spans="1:8" ht="14.25">
      <c r="H53" s="7" t="s">
        <v>93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28" zoomScale="60" workbookViewId="0">
      <selection activeCell="F62" sqref="F62"/>
    </sheetView>
  </sheetViews>
  <sheetFormatPr defaultRowHeight="13.5"/>
  <cols>
    <col min="1" max="1" width="10" customWidth="1"/>
    <col min="2" max="7" width="10" style="5" customWidth="1"/>
    <col min="8" max="8" width="10" style="6" bestFit="1" customWidth="1"/>
  </cols>
  <sheetData>
    <row r="1" spans="1:8" ht="14.25">
      <c r="A1" s="18" t="s">
        <v>65</v>
      </c>
      <c r="B1" s="18"/>
      <c r="C1" s="18"/>
      <c r="D1" s="22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131152</v>
      </c>
      <c r="C4" s="12">
        <f t="shared" si="0"/>
        <v>140345</v>
      </c>
      <c r="D4" s="12">
        <f t="shared" si="0"/>
        <v>271497</v>
      </c>
      <c r="E4" s="12">
        <f t="shared" si="0"/>
        <v>23715</v>
      </c>
      <c r="F4" s="12">
        <f t="shared" si="0"/>
        <v>33304</v>
      </c>
      <c r="G4" s="12">
        <f t="shared" si="0"/>
        <v>57019</v>
      </c>
      <c r="H4" s="13">
        <f>G4/D4</f>
        <v>0.21</v>
      </c>
    </row>
    <row r="5" spans="1:8" ht="14.25">
      <c r="A5" s="15" t="s">
        <v>7</v>
      </c>
      <c r="B5" s="9">
        <v>1781</v>
      </c>
      <c r="C5" s="9">
        <v>2195</v>
      </c>
      <c r="D5" s="16">
        <f>SUM(B5:C5)</f>
        <v>3976</v>
      </c>
      <c r="E5" s="9">
        <v>451</v>
      </c>
      <c r="F5" s="9">
        <v>712</v>
      </c>
      <c r="G5" s="16">
        <f>SUM(E5:F5)</f>
        <v>1163</v>
      </c>
      <c r="H5" s="17">
        <f t="shared" ref="H5:H52" si="1">G5/D5</f>
        <v>0.29249999999999998</v>
      </c>
    </row>
    <row r="6" spans="1:8" ht="14.25">
      <c r="A6" s="15" t="s">
        <v>8</v>
      </c>
      <c r="B6" s="9">
        <v>2756</v>
      </c>
      <c r="C6" s="9">
        <v>3136</v>
      </c>
      <c r="D6" s="16">
        <f t="shared" ref="D6:D46" si="2">SUM(B6:C6)</f>
        <v>5892</v>
      </c>
      <c r="E6" s="9">
        <v>755</v>
      </c>
      <c r="F6" s="9">
        <v>1101</v>
      </c>
      <c r="G6" s="16">
        <f t="shared" ref="G6:G46" si="3">SUM(E6:F6)</f>
        <v>1856</v>
      </c>
      <c r="H6" s="17">
        <f t="shared" si="1"/>
        <v>0.315</v>
      </c>
    </row>
    <row r="7" spans="1:8" ht="14.25">
      <c r="A7" s="15" t="s">
        <v>9</v>
      </c>
      <c r="B7" s="9">
        <v>4879</v>
      </c>
      <c r="C7" s="9">
        <v>5118</v>
      </c>
      <c r="D7" s="16">
        <f t="shared" si="2"/>
        <v>9997</v>
      </c>
      <c r="E7" s="9">
        <v>916</v>
      </c>
      <c r="F7" s="9">
        <v>1262</v>
      </c>
      <c r="G7" s="16">
        <f t="shared" si="3"/>
        <v>2178</v>
      </c>
      <c r="H7" s="17">
        <f t="shared" si="1"/>
        <v>0.21790000000000001</v>
      </c>
    </row>
    <row r="8" spans="1:8" ht="14.25">
      <c r="A8" s="15" t="s">
        <v>10</v>
      </c>
      <c r="B8" s="9">
        <v>5397</v>
      </c>
      <c r="C8" s="9">
        <v>5927</v>
      </c>
      <c r="D8" s="16">
        <f t="shared" si="2"/>
        <v>11324</v>
      </c>
      <c r="E8" s="9">
        <v>1105</v>
      </c>
      <c r="F8" s="9">
        <v>1564</v>
      </c>
      <c r="G8" s="16">
        <f t="shared" si="3"/>
        <v>2669</v>
      </c>
      <c r="H8" s="17">
        <f t="shared" si="1"/>
        <v>0.23569999999999999</v>
      </c>
    </row>
    <row r="9" spans="1:8" ht="14.25">
      <c r="A9" s="15" t="s">
        <v>11</v>
      </c>
      <c r="B9" s="9">
        <v>6141</v>
      </c>
      <c r="C9" s="9">
        <v>6553</v>
      </c>
      <c r="D9" s="16">
        <f t="shared" si="2"/>
        <v>12694</v>
      </c>
      <c r="E9" s="9">
        <v>818</v>
      </c>
      <c r="F9" s="9">
        <v>1147</v>
      </c>
      <c r="G9" s="16">
        <f t="shared" si="3"/>
        <v>1965</v>
      </c>
      <c r="H9" s="17">
        <f t="shared" si="1"/>
        <v>0.15479999999999999</v>
      </c>
    </row>
    <row r="10" spans="1:8" ht="14.25">
      <c r="A10" s="15" t="s">
        <v>12</v>
      </c>
      <c r="B10" s="9">
        <v>3544</v>
      </c>
      <c r="C10" s="9">
        <v>3647</v>
      </c>
      <c r="D10" s="16">
        <f t="shared" si="2"/>
        <v>7191</v>
      </c>
      <c r="E10" s="9">
        <v>468</v>
      </c>
      <c r="F10" s="9">
        <v>615</v>
      </c>
      <c r="G10" s="16">
        <f t="shared" si="3"/>
        <v>1083</v>
      </c>
      <c r="H10" s="17">
        <f t="shared" si="1"/>
        <v>0.15060000000000001</v>
      </c>
    </row>
    <row r="11" spans="1:8" ht="14.25">
      <c r="A11" s="15" t="s">
        <v>13</v>
      </c>
      <c r="B11" s="9">
        <v>3444</v>
      </c>
      <c r="C11" s="9">
        <v>3980</v>
      </c>
      <c r="D11" s="16">
        <f t="shared" si="2"/>
        <v>7424</v>
      </c>
      <c r="E11" s="9">
        <v>835</v>
      </c>
      <c r="F11" s="9">
        <v>1363</v>
      </c>
      <c r="G11" s="16">
        <f t="shared" si="3"/>
        <v>2198</v>
      </c>
      <c r="H11" s="17">
        <f t="shared" si="1"/>
        <v>0.29609999999999997</v>
      </c>
    </row>
    <row r="12" spans="1:8" ht="14.25">
      <c r="A12" s="15" t="s">
        <v>14</v>
      </c>
      <c r="B12" s="9">
        <v>3645</v>
      </c>
      <c r="C12" s="9">
        <v>3922</v>
      </c>
      <c r="D12" s="16">
        <f t="shared" si="2"/>
        <v>7567</v>
      </c>
      <c r="E12" s="9">
        <v>830</v>
      </c>
      <c r="F12" s="9">
        <v>1132</v>
      </c>
      <c r="G12" s="16">
        <f t="shared" si="3"/>
        <v>1962</v>
      </c>
      <c r="H12" s="17">
        <f t="shared" si="1"/>
        <v>0.25929999999999997</v>
      </c>
    </row>
    <row r="13" spans="1:8" ht="14.25">
      <c r="A13" s="15" t="s">
        <v>15</v>
      </c>
      <c r="B13" s="9">
        <v>6159</v>
      </c>
      <c r="C13" s="9">
        <v>6690</v>
      </c>
      <c r="D13" s="16">
        <f t="shared" si="2"/>
        <v>12849</v>
      </c>
      <c r="E13" s="9">
        <v>1122</v>
      </c>
      <c r="F13" s="9">
        <v>1671</v>
      </c>
      <c r="G13" s="16">
        <f t="shared" si="3"/>
        <v>2793</v>
      </c>
      <c r="H13" s="17">
        <f t="shared" si="1"/>
        <v>0.21740000000000001</v>
      </c>
    </row>
    <row r="14" spans="1:8" ht="14.25">
      <c r="A14" s="15" t="s">
        <v>16</v>
      </c>
      <c r="B14" s="9">
        <v>3969</v>
      </c>
      <c r="C14" s="9">
        <v>4269</v>
      </c>
      <c r="D14" s="16">
        <f t="shared" si="2"/>
        <v>8238</v>
      </c>
      <c r="E14" s="9">
        <v>787</v>
      </c>
      <c r="F14" s="9">
        <v>1120</v>
      </c>
      <c r="G14" s="16">
        <f t="shared" si="3"/>
        <v>1907</v>
      </c>
      <c r="H14" s="17">
        <f t="shared" si="1"/>
        <v>0.23150000000000001</v>
      </c>
    </row>
    <row r="15" spans="1:8" ht="14.25">
      <c r="A15" s="15" t="s">
        <v>17</v>
      </c>
      <c r="B15" s="9">
        <v>2999</v>
      </c>
      <c r="C15" s="9">
        <v>3218</v>
      </c>
      <c r="D15" s="16">
        <f t="shared" si="2"/>
        <v>6217</v>
      </c>
      <c r="E15" s="9">
        <v>744</v>
      </c>
      <c r="F15" s="9">
        <v>1032</v>
      </c>
      <c r="G15" s="16">
        <f t="shared" si="3"/>
        <v>1776</v>
      </c>
      <c r="H15" s="17">
        <f t="shared" si="1"/>
        <v>0.28570000000000001</v>
      </c>
    </row>
    <row r="16" spans="1:8" ht="14.25">
      <c r="A16" s="15" t="s">
        <v>18</v>
      </c>
      <c r="B16" s="9">
        <v>5241</v>
      </c>
      <c r="C16" s="9">
        <v>5434</v>
      </c>
      <c r="D16" s="16">
        <f t="shared" si="2"/>
        <v>10675</v>
      </c>
      <c r="E16" s="9">
        <v>713</v>
      </c>
      <c r="F16" s="9">
        <v>923</v>
      </c>
      <c r="G16" s="16">
        <f t="shared" si="3"/>
        <v>1636</v>
      </c>
      <c r="H16" s="17">
        <f t="shared" si="1"/>
        <v>0.15329999999999999</v>
      </c>
    </row>
    <row r="17" spans="1:8" ht="14.25">
      <c r="A17" s="15" t="s">
        <v>19</v>
      </c>
      <c r="B17" s="9">
        <v>3767</v>
      </c>
      <c r="C17" s="9">
        <v>3904</v>
      </c>
      <c r="D17" s="16">
        <f t="shared" si="2"/>
        <v>7671</v>
      </c>
      <c r="E17" s="9">
        <v>463</v>
      </c>
      <c r="F17" s="9">
        <v>692</v>
      </c>
      <c r="G17" s="16">
        <f t="shared" si="3"/>
        <v>1155</v>
      </c>
      <c r="H17" s="17">
        <f t="shared" si="1"/>
        <v>0.15060000000000001</v>
      </c>
    </row>
    <row r="18" spans="1:8" ht="14.25">
      <c r="A18" s="15" t="s">
        <v>20</v>
      </c>
      <c r="B18" s="9">
        <v>3871</v>
      </c>
      <c r="C18" s="9">
        <v>3908</v>
      </c>
      <c r="D18" s="16">
        <f t="shared" si="2"/>
        <v>7779</v>
      </c>
      <c r="E18" s="9">
        <v>566</v>
      </c>
      <c r="F18" s="9">
        <v>737</v>
      </c>
      <c r="G18" s="16">
        <f t="shared" si="3"/>
        <v>1303</v>
      </c>
      <c r="H18" s="17">
        <f t="shared" si="1"/>
        <v>0.16750000000000001</v>
      </c>
    </row>
    <row r="19" spans="1:8" ht="14.25">
      <c r="A19" s="15" t="s">
        <v>21</v>
      </c>
      <c r="B19" s="9">
        <v>3820</v>
      </c>
      <c r="C19" s="9">
        <v>4037</v>
      </c>
      <c r="D19" s="16">
        <f t="shared" si="2"/>
        <v>7857</v>
      </c>
      <c r="E19" s="9">
        <v>541</v>
      </c>
      <c r="F19" s="9">
        <v>728</v>
      </c>
      <c r="G19" s="16">
        <f t="shared" si="3"/>
        <v>1269</v>
      </c>
      <c r="H19" s="17">
        <f t="shared" si="1"/>
        <v>0.1615</v>
      </c>
    </row>
    <row r="20" spans="1:8" ht="14.25">
      <c r="A20" s="15" t="s">
        <v>22</v>
      </c>
      <c r="B20" s="9">
        <v>2563</v>
      </c>
      <c r="C20" s="9">
        <v>2618</v>
      </c>
      <c r="D20" s="16">
        <f t="shared" si="2"/>
        <v>5181</v>
      </c>
      <c r="E20" s="9">
        <v>387</v>
      </c>
      <c r="F20" s="9">
        <v>484</v>
      </c>
      <c r="G20" s="16">
        <f t="shared" si="3"/>
        <v>871</v>
      </c>
      <c r="H20" s="17">
        <f t="shared" si="1"/>
        <v>0.1681</v>
      </c>
    </row>
    <row r="21" spans="1:8" ht="14.25">
      <c r="A21" s="15" t="s">
        <v>23</v>
      </c>
      <c r="B21" s="9">
        <v>6057</v>
      </c>
      <c r="C21" s="9">
        <v>6333</v>
      </c>
      <c r="D21" s="16">
        <f t="shared" si="2"/>
        <v>12390</v>
      </c>
      <c r="E21" s="9">
        <v>788</v>
      </c>
      <c r="F21" s="9">
        <v>978</v>
      </c>
      <c r="G21" s="16">
        <f t="shared" si="3"/>
        <v>1766</v>
      </c>
      <c r="H21" s="17">
        <f t="shared" si="1"/>
        <v>0.14249999999999999</v>
      </c>
    </row>
    <row r="22" spans="1:8" ht="14.25">
      <c r="A22" s="15" t="s">
        <v>24</v>
      </c>
      <c r="B22" s="9">
        <v>3848</v>
      </c>
      <c r="C22" s="9">
        <v>4008</v>
      </c>
      <c r="D22" s="16">
        <f t="shared" si="2"/>
        <v>7856</v>
      </c>
      <c r="E22" s="9">
        <v>502</v>
      </c>
      <c r="F22" s="9">
        <v>705</v>
      </c>
      <c r="G22" s="16">
        <f t="shared" si="3"/>
        <v>1207</v>
      </c>
      <c r="H22" s="17">
        <f t="shared" si="1"/>
        <v>0.15359999999999999</v>
      </c>
    </row>
    <row r="23" spans="1:8" ht="14.25">
      <c r="A23" s="15" t="s">
        <v>25</v>
      </c>
      <c r="B23" s="9">
        <v>1784</v>
      </c>
      <c r="C23" s="9">
        <v>1841</v>
      </c>
      <c r="D23" s="16">
        <f t="shared" si="2"/>
        <v>3625</v>
      </c>
      <c r="E23" s="9">
        <v>263</v>
      </c>
      <c r="F23" s="9">
        <v>404</v>
      </c>
      <c r="G23" s="16">
        <f t="shared" si="3"/>
        <v>667</v>
      </c>
      <c r="H23" s="17">
        <f t="shared" si="1"/>
        <v>0.184</v>
      </c>
    </row>
    <row r="24" spans="1:8" ht="14.25">
      <c r="A24" s="15" t="s">
        <v>26</v>
      </c>
      <c r="B24" s="9">
        <v>5056</v>
      </c>
      <c r="C24" s="9">
        <v>5274</v>
      </c>
      <c r="D24" s="16">
        <f t="shared" si="2"/>
        <v>10330</v>
      </c>
      <c r="E24" s="9">
        <v>736</v>
      </c>
      <c r="F24" s="9">
        <v>977</v>
      </c>
      <c r="G24" s="16">
        <f t="shared" si="3"/>
        <v>1713</v>
      </c>
      <c r="H24" s="17">
        <f t="shared" si="1"/>
        <v>0.1658</v>
      </c>
    </row>
    <row r="25" spans="1:8" ht="14.25">
      <c r="A25" s="15" t="s">
        <v>27</v>
      </c>
      <c r="B25" s="9">
        <v>705</v>
      </c>
      <c r="C25" s="9">
        <v>768</v>
      </c>
      <c r="D25" s="16">
        <f t="shared" si="2"/>
        <v>1473</v>
      </c>
      <c r="E25" s="9">
        <v>139</v>
      </c>
      <c r="F25" s="9">
        <v>203</v>
      </c>
      <c r="G25" s="16">
        <f t="shared" si="3"/>
        <v>342</v>
      </c>
      <c r="H25" s="17">
        <f t="shared" si="1"/>
        <v>0.23219999999999999</v>
      </c>
    </row>
    <row r="26" spans="1:8" ht="14.25">
      <c r="A26" s="15" t="s">
        <v>28</v>
      </c>
      <c r="B26" s="9">
        <v>2072</v>
      </c>
      <c r="C26" s="9">
        <v>2275</v>
      </c>
      <c r="D26" s="16">
        <f t="shared" si="2"/>
        <v>4347</v>
      </c>
      <c r="E26" s="9">
        <v>376</v>
      </c>
      <c r="F26" s="9">
        <v>582</v>
      </c>
      <c r="G26" s="16">
        <f t="shared" si="3"/>
        <v>958</v>
      </c>
      <c r="H26" s="17">
        <f t="shared" si="1"/>
        <v>0.22040000000000001</v>
      </c>
    </row>
    <row r="27" spans="1:8" ht="14.25">
      <c r="A27" s="15" t="s">
        <v>29</v>
      </c>
      <c r="B27" s="9">
        <v>4531</v>
      </c>
      <c r="C27" s="9">
        <v>4729</v>
      </c>
      <c r="D27" s="16">
        <f t="shared" si="2"/>
        <v>9260</v>
      </c>
      <c r="E27" s="9">
        <v>712</v>
      </c>
      <c r="F27" s="9">
        <v>930</v>
      </c>
      <c r="G27" s="16">
        <f t="shared" si="3"/>
        <v>1642</v>
      </c>
      <c r="H27" s="17">
        <f t="shared" si="1"/>
        <v>0.17730000000000001</v>
      </c>
    </row>
    <row r="28" spans="1:8" ht="14.25">
      <c r="A28" s="15" t="s">
        <v>30</v>
      </c>
      <c r="B28" s="9">
        <v>645</v>
      </c>
      <c r="C28" s="9">
        <v>769</v>
      </c>
      <c r="D28" s="16">
        <f t="shared" si="2"/>
        <v>1414</v>
      </c>
      <c r="E28" s="9">
        <v>191</v>
      </c>
      <c r="F28" s="9">
        <v>304</v>
      </c>
      <c r="G28" s="16">
        <f t="shared" si="3"/>
        <v>495</v>
      </c>
      <c r="H28" s="17">
        <f t="shared" si="1"/>
        <v>0.35010000000000002</v>
      </c>
    </row>
    <row r="29" spans="1:8" ht="14.25">
      <c r="A29" s="15" t="s">
        <v>31</v>
      </c>
      <c r="B29" s="9">
        <v>1327</v>
      </c>
      <c r="C29" s="9">
        <v>1447</v>
      </c>
      <c r="D29" s="16">
        <f t="shared" si="2"/>
        <v>2774</v>
      </c>
      <c r="E29" s="9">
        <v>349</v>
      </c>
      <c r="F29" s="9">
        <v>471</v>
      </c>
      <c r="G29" s="16">
        <f t="shared" si="3"/>
        <v>820</v>
      </c>
      <c r="H29" s="17">
        <f t="shared" si="1"/>
        <v>0.29559999999999997</v>
      </c>
    </row>
    <row r="30" spans="1:8" ht="14.25">
      <c r="A30" s="15" t="s">
        <v>32</v>
      </c>
      <c r="B30" s="9">
        <v>2089</v>
      </c>
      <c r="C30" s="9">
        <v>2291</v>
      </c>
      <c r="D30" s="16">
        <f t="shared" si="2"/>
        <v>4380</v>
      </c>
      <c r="E30" s="9">
        <v>406</v>
      </c>
      <c r="F30" s="9">
        <v>646</v>
      </c>
      <c r="G30" s="16">
        <f t="shared" si="3"/>
        <v>1052</v>
      </c>
      <c r="H30" s="17">
        <f t="shared" si="1"/>
        <v>0.2402</v>
      </c>
    </row>
    <row r="31" spans="1:8" ht="14.25">
      <c r="A31" s="15" t="s">
        <v>33</v>
      </c>
      <c r="B31" s="9">
        <v>276</v>
      </c>
      <c r="C31" s="9">
        <v>323</v>
      </c>
      <c r="D31" s="16">
        <f t="shared" si="2"/>
        <v>599</v>
      </c>
      <c r="E31" s="9">
        <v>98</v>
      </c>
      <c r="F31" s="9">
        <v>156</v>
      </c>
      <c r="G31" s="16">
        <f t="shared" si="3"/>
        <v>254</v>
      </c>
      <c r="H31" s="17">
        <f t="shared" si="1"/>
        <v>0.42399999999999999</v>
      </c>
    </row>
    <row r="32" spans="1:8" ht="14.25">
      <c r="A32" s="15" t="s">
        <v>34</v>
      </c>
      <c r="B32" s="9">
        <v>1689</v>
      </c>
      <c r="C32" s="9">
        <v>1829</v>
      </c>
      <c r="D32" s="16">
        <f t="shared" si="2"/>
        <v>3518</v>
      </c>
      <c r="E32" s="9">
        <v>370</v>
      </c>
      <c r="F32" s="9">
        <v>513</v>
      </c>
      <c r="G32" s="16">
        <f t="shared" si="3"/>
        <v>883</v>
      </c>
      <c r="H32" s="17">
        <f t="shared" si="1"/>
        <v>0.251</v>
      </c>
    </row>
    <row r="33" spans="1:8" ht="14.25">
      <c r="A33" s="15" t="s">
        <v>35</v>
      </c>
      <c r="B33" s="9">
        <v>902</v>
      </c>
      <c r="C33" s="9">
        <v>905</v>
      </c>
      <c r="D33" s="16">
        <f t="shared" si="2"/>
        <v>1807</v>
      </c>
      <c r="E33" s="9">
        <v>215</v>
      </c>
      <c r="F33" s="9">
        <v>285</v>
      </c>
      <c r="G33" s="16">
        <f t="shared" si="3"/>
        <v>500</v>
      </c>
      <c r="H33" s="17">
        <f t="shared" si="1"/>
        <v>0.2767</v>
      </c>
    </row>
    <row r="34" spans="1:8" ht="14.25">
      <c r="A34" s="15" t="s">
        <v>36</v>
      </c>
      <c r="B34" s="9">
        <v>1131</v>
      </c>
      <c r="C34" s="9">
        <v>1229</v>
      </c>
      <c r="D34" s="16">
        <f t="shared" si="2"/>
        <v>2360</v>
      </c>
      <c r="E34" s="9">
        <v>254</v>
      </c>
      <c r="F34" s="9">
        <v>407</v>
      </c>
      <c r="G34" s="16">
        <f t="shared" si="3"/>
        <v>661</v>
      </c>
      <c r="H34" s="17">
        <f t="shared" si="1"/>
        <v>0.28010000000000002</v>
      </c>
    </row>
    <row r="35" spans="1:8" ht="14.25">
      <c r="A35" s="15" t="s">
        <v>37</v>
      </c>
      <c r="B35" s="9">
        <v>537</v>
      </c>
      <c r="C35" s="9">
        <v>574</v>
      </c>
      <c r="D35" s="16">
        <f t="shared" si="2"/>
        <v>1111</v>
      </c>
      <c r="E35" s="9">
        <v>154</v>
      </c>
      <c r="F35" s="9">
        <v>216</v>
      </c>
      <c r="G35" s="16">
        <f t="shared" si="3"/>
        <v>370</v>
      </c>
      <c r="H35" s="17">
        <f t="shared" si="1"/>
        <v>0.33300000000000002</v>
      </c>
    </row>
    <row r="36" spans="1:8" ht="14.25">
      <c r="A36" s="15" t="s">
        <v>38</v>
      </c>
      <c r="B36" s="9">
        <v>431</v>
      </c>
      <c r="C36" s="9">
        <v>495</v>
      </c>
      <c r="D36" s="16">
        <f t="shared" si="2"/>
        <v>926</v>
      </c>
      <c r="E36" s="9">
        <v>88</v>
      </c>
      <c r="F36" s="9">
        <v>152</v>
      </c>
      <c r="G36" s="16">
        <f t="shared" si="3"/>
        <v>240</v>
      </c>
      <c r="H36" s="17">
        <f t="shared" si="1"/>
        <v>0.25919999999999999</v>
      </c>
    </row>
    <row r="37" spans="1:8" ht="14.25">
      <c r="A37" s="15" t="s">
        <v>39</v>
      </c>
      <c r="B37" s="9">
        <v>5429</v>
      </c>
      <c r="C37" s="9">
        <v>5867</v>
      </c>
      <c r="D37" s="16">
        <f t="shared" si="2"/>
        <v>11296</v>
      </c>
      <c r="E37" s="9">
        <v>1021</v>
      </c>
      <c r="F37" s="9">
        <v>1404</v>
      </c>
      <c r="G37" s="16">
        <f t="shared" si="3"/>
        <v>2425</v>
      </c>
      <c r="H37" s="17">
        <f t="shared" si="1"/>
        <v>0.2147</v>
      </c>
    </row>
    <row r="38" spans="1:8" ht="14.25">
      <c r="A38" s="15" t="s">
        <v>40</v>
      </c>
      <c r="B38" s="9">
        <v>1794</v>
      </c>
      <c r="C38" s="9">
        <v>1897</v>
      </c>
      <c r="D38" s="16">
        <f t="shared" si="2"/>
        <v>3691</v>
      </c>
      <c r="E38" s="9">
        <v>338</v>
      </c>
      <c r="F38" s="9">
        <v>493</v>
      </c>
      <c r="G38" s="16">
        <f t="shared" si="3"/>
        <v>831</v>
      </c>
      <c r="H38" s="17">
        <f t="shared" si="1"/>
        <v>0.22509999999999999</v>
      </c>
    </row>
    <row r="39" spans="1:8" ht="14.25">
      <c r="A39" s="15" t="s">
        <v>41</v>
      </c>
      <c r="B39" s="9">
        <v>455</v>
      </c>
      <c r="C39" s="9">
        <v>523</v>
      </c>
      <c r="D39" s="16">
        <f t="shared" si="2"/>
        <v>978</v>
      </c>
      <c r="E39" s="9">
        <v>110</v>
      </c>
      <c r="F39" s="9">
        <v>176</v>
      </c>
      <c r="G39" s="16">
        <f t="shared" si="3"/>
        <v>286</v>
      </c>
      <c r="H39" s="17">
        <f t="shared" si="1"/>
        <v>0.29239999999999999</v>
      </c>
    </row>
    <row r="40" spans="1:8" ht="14.25">
      <c r="A40" s="15" t="s">
        <v>42</v>
      </c>
      <c r="B40" s="9">
        <v>1045</v>
      </c>
      <c r="C40" s="9">
        <v>1096</v>
      </c>
      <c r="D40" s="16">
        <f t="shared" si="2"/>
        <v>2141</v>
      </c>
      <c r="E40" s="9">
        <v>246</v>
      </c>
      <c r="F40" s="9">
        <v>379</v>
      </c>
      <c r="G40" s="16">
        <f t="shared" si="3"/>
        <v>625</v>
      </c>
      <c r="H40" s="17">
        <f t="shared" si="1"/>
        <v>0.29189999999999999</v>
      </c>
    </row>
    <row r="41" spans="1:8" ht="14.25">
      <c r="A41" s="15" t="s">
        <v>43</v>
      </c>
      <c r="B41" s="9">
        <v>1214</v>
      </c>
      <c r="C41" s="9">
        <v>1304</v>
      </c>
      <c r="D41" s="16">
        <f t="shared" si="2"/>
        <v>2518</v>
      </c>
      <c r="E41" s="9">
        <v>266</v>
      </c>
      <c r="F41" s="9">
        <v>357</v>
      </c>
      <c r="G41" s="16">
        <f t="shared" si="3"/>
        <v>623</v>
      </c>
      <c r="H41" s="17">
        <f t="shared" si="1"/>
        <v>0.24740000000000001</v>
      </c>
    </row>
    <row r="42" spans="1:8" ht="14.25">
      <c r="A42" s="15" t="s">
        <v>44</v>
      </c>
      <c r="B42" s="9">
        <v>1066</v>
      </c>
      <c r="C42" s="9">
        <v>1168</v>
      </c>
      <c r="D42" s="16">
        <f t="shared" si="2"/>
        <v>2234</v>
      </c>
      <c r="E42" s="9">
        <v>229</v>
      </c>
      <c r="F42" s="9">
        <v>352</v>
      </c>
      <c r="G42" s="16">
        <f t="shared" si="3"/>
        <v>581</v>
      </c>
      <c r="H42" s="17">
        <f t="shared" si="1"/>
        <v>0.2601</v>
      </c>
    </row>
    <row r="43" spans="1:8" ht="14.25">
      <c r="A43" s="15" t="s">
        <v>45</v>
      </c>
      <c r="B43" s="9">
        <v>2035</v>
      </c>
      <c r="C43" s="9">
        <v>2087</v>
      </c>
      <c r="D43" s="16">
        <f t="shared" si="2"/>
        <v>4122</v>
      </c>
      <c r="E43" s="9">
        <v>391</v>
      </c>
      <c r="F43" s="9">
        <v>519</v>
      </c>
      <c r="G43" s="16">
        <f t="shared" si="3"/>
        <v>910</v>
      </c>
      <c r="H43" s="17">
        <f t="shared" si="1"/>
        <v>0.2208</v>
      </c>
    </row>
    <row r="44" spans="1:8" ht="14.25">
      <c r="A44" s="15" t="s">
        <v>46</v>
      </c>
      <c r="B44" s="9">
        <v>6808</v>
      </c>
      <c r="C44" s="9">
        <v>7513</v>
      </c>
      <c r="D44" s="16">
        <f t="shared" si="2"/>
        <v>14321</v>
      </c>
      <c r="E44" s="9">
        <v>1049</v>
      </c>
      <c r="F44" s="9">
        <v>1365</v>
      </c>
      <c r="G44" s="16">
        <f t="shared" si="3"/>
        <v>2414</v>
      </c>
      <c r="H44" s="17">
        <f t="shared" si="1"/>
        <v>0.1686</v>
      </c>
    </row>
    <row r="45" spans="1:8" ht="14.25">
      <c r="A45" s="15" t="s">
        <v>47</v>
      </c>
      <c r="B45" s="9">
        <v>2900</v>
      </c>
      <c r="C45" s="9">
        <v>2965</v>
      </c>
      <c r="D45" s="16">
        <f t="shared" si="2"/>
        <v>5865</v>
      </c>
      <c r="E45" s="9">
        <v>497</v>
      </c>
      <c r="F45" s="9">
        <v>714</v>
      </c>
      <c r="G45" s="16">
        <f t="shared" si="3"/>
        <v>1211</v>
      </c>
      <c r="H45" s="17">
        <f t="shared" si="1"/>
        <v>0.20649999999999999</v>
      </c>
    </row>
    <row r="46" spans="1:8" ht="14.25">
      <c r="A46" s="15" t="s">
        <v>48</v>
      </c>
      <c r="B46" s="9">
        <v>2886</v>
      </c>
      <c r="C46" s="9">
        <v>3175</v>
      </c>
      <c r="D46" s="16">
        <f t="shared" si="2"/>
        <v>6061</v>
      </c>
      <c r="E46" s="9">
        <v>561</v>
      </c>
      <c r="F46" s="9">
        <v>710</v>
      </c>
      <c r="G46" s="16">
        <f t="shared" si="3"/>
        <v>1271</v>
      </c>
      <c r="H46" s="17">
        <f t="shared" si="1"/>
        <v>0.2097</v>
      </c>
    </row>
    <row r="47" spans="1:8" ht="14.25">
      <c r="A47" s="15" t="s">
        <v>75</v>
      </c>
      <c r="B47" s="9">
        <v>2463</v>
      </c>
      <c r="C47" s="9">
        <v>2694</v>
      </c>
      <c r="D47" s="16">
        <f t="shared" ref="D47:D52" si="4">SUM(B47:C47)</f>
        <v>5157</v>
      </c>
      <c r="E47" s="9">
        <v>698</v>
      </c>
      <c r="F47" s="9">
        <v>976</v>
      </c>
      <c r="G47" s="16">
        <f t="shared" ref="G47:G52" si="5">SUM(E47:F47)</f>
        <v>1674</v>
      </c>
      <c r="H47" s="17">
        <f t="shared" si="1"/>
        <v>0.3246</v>
      </c>
    </row>
    <row r="48" spans="1:8" ht="14.25">
      <c r="A48" s="15" t="s">
        <v>76</v>
      </c>
      <c r="B48" s="9">
        <v>817</v>
      </c>
      <c r="C48" s="9">
        <v>930</v>
      </c>
      <c r="D48" s="16">
        <f t="shared" si="4"/>
        <v>1747</v>
      </c>
      <c r="E48" s="9">
        <v>218</v>
      </c>
      <c r="F48" s="9">
        <v>336</v>
      </c>
      <c r="G48" s="16">
        <f t="shared" si="5"/>
        <v>554</v>
      </c>
      <c r="H48" s="17">
        <f t="shared" si="1"/>
        <v>0.31709999999999999</v>
      </c>
    </row>
    <row r="49" spans="1:8" ht="14.25">
      <c r="A49" s="15" t="s">
        <v>77</v>
      </c>
      <c r="B49" s="9">
        <v>1455</v>
      </c>
      <c r="C49" s="9">
        <v>1546</v>
      </c>
      <c r="D49" s="16">
        <f t="shared" si="4"/>
        <v>3001</v>
      </c>
      <c r="E49" s="9">
        <v>230</v>
      </c>
      <c r="F49" s="9">
        <v>365</v>
      </c>
      <c r="G49" s="16">
        <f t="shared" si="5"/>
        <v>595</v>
      </c>
      <c r="H49" s="17">
        <f t="shared" si="1"/>
        <v>0.1983</v>
      </c>
    </row>
    <row r="50" spans="1:8" ht="14.25">
      <c r="A50" s="15" t="s">
        <v>78</v>
      </c>
      <c r="B50" s="9">
        <v>962</v>
      </c>
      <c r="C50" s="9">
        <v>1005</v>
      </c>
      <c r="D50" s="16">
        <f t="shared" si="4"/>
        <v>1967</v>
      </c>
      <c r="E50" s="2">
        <v>216</v>
      </c>
      <c r="F50" s="9">
        <v>294</v>
      </c>
      <c r="G50" s="16">
        <f t="shared" si="5"/>
        <v>510</v>
      </c>
      <c r="H50" s="17">
        <f t="shared" si="1"/>
        <v>0.25929999999999997</v>
      </c>
    </row>
    <row r="51" spans="1:8" ht="14.25">
      <c r="A51" s="15" t="s">
        <v>79</v>
      </c>
      <c r="B51" s="9">
        <v>1478</v>
      </c>
      <c r="C51" s="9">
        <v>1487</v>
      </c>
      <c r="D51" s="16">
        <f t="shared" si="4"/>
        <v>2965</v>
      </c>
      <c r="E51" s="9">
        <v>194</v>
      </c>
      <c r="F51" s="9">
        <v>207</v>
      </c>
      <c r="G51" s="16">
        <f t="shared" si="5"/>
        <v>401</v>
      </c>
      <c r="H51" s="17">
        <f t="shared" si="1"/>
        <v>0.13519999999999999</v>
      </c>
    </row>
    <row r="52" spans="1:8" ht="14.25">
      <c r="A52" s="15" t="s">
        <v>80</v>
      </c>
      <c r="B52" s="9">
        <v>1289</v>
      </c>
      <c r="C52" s="9">
        <v>1442</v>
      </c>
      <c r="D52" s="16">
        <f t="shared" si="4"/>
        <v>2731</v>
      </c>
      <c r="E52" s="9">
        <v>309</v>
      </c>
      <c r="F52" s="9">
        <v>445</v>
      </c>
      <c r="G52" s="16">
        <f t="shared" si="5"/>
        <v>754</v>
      </c>
      <c r="H52" s="17">
        <f t="shared" si="1"/>
        <v>0.27610000000000001</v>
      </c>
    </row>
    <row r="53" spans="1:8" ht="14.25">
      <c r="A53" s="1"/>
      <c r="B53" s="2"/>
      <c r="C53" s="2"/>
      <c r="D53" s="2"/>
      <c r="E53" s="2"/>
      <c r="G53" s="7"/>
      <c r="H53" s="7" t="s">
        <v>81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7" zoomScale="60" workbookViewId="0">
      <selection activeCell="D26" sqref="D2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66</v>
      </c>
      <c r="B1" s="18"/>
      <c r="C1" s="18"/>
      <c r="D1" s="20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130672</v>
      </c>
      <c r="C4" s="12">
        <f t="shared" si="0"/>
        <v>140037</v>
      </c>
      <c r="D4" s="12">
        <f t="shared" si="0"/>
        <v>270709</v>
      </c>
      <c r="E4" s="12">
        <f t="shared" si="0"/>
        <v>23828</v>
      </c>
      <c r="F4" s="12">
        <f t="shared" si="0"/>
        <v>33400</v>
      </c>
      <c r="G4" s="12">
        <f t="shared" si="0"/>
        <v>57228</v>
      </c>
      <c r="H4" s="13">
        <f>G4/D4</f>
        <v>0.2114</v>
      </c>
    </row>
    <row r="5" spans="1:8" ht="14.25">
      <c r="A5" s="15" t="s">
        <v>7</v>
      </c>
      <c r="B5" s="9">
        <v>1776</v>
      </c>
      <c r="C5" s="9">
        <v>2171</v>
      </c>
      <c r="D5" s="16">
        <f>SUM(B5:C5)</f>
        <v>3947</v>
      </c>
      <c r="E5" s="9">
        <v>454</v>
      </c>
      <c r="F5" s="9">
        <v>714</v>
      </c>
      <c r="G5" s="16">
        <f>SUM(E5:F5)</f>
        <v>1168</v>
      </c>
      <c r="H5" s="17">
        <f t="shared" ref="H5:H52" si="1">G5/D5</f>
        <v>0.2959</v>
      </c>
    </row>
    <row r="6" spans="1:8" ht="14.25">
      <c r="A6" s="15" t="s">
        <v>8</v>
      </c>
      <c r="B6" s="9">
        <v>2744</v>
      </c>
      <c r="C6" s="9">
        <v>3125</v>
      </c>
      <c r="D6" s="16">
        <f t="shared" ref="D6:D46" si="2">SUM(B6:C6)</f>
        <v>5869</v>
      </c>
      <c r="E6" s="9">
        <v>754</v>
      </c>
      <c r="F6" s="9">
        <v>1097</v>
      </c>
      <c r="G6" s="16">
        <f t="shared" ref="G6:G46" si="3">SUM(E6:F6)</f>
        <v>1851</v>
      </c>
      <c r="H6" s="17">
        <f t="shared" si="1"/>
        <v>0.31540000000000001</v>
      </c>
    </row>
    <row r="7" spans="1:8" ht="14.25">
      <c r="A7" s="15" t="s">
        <v>9</v>
      </c>
      <c r="B7" s="9">
        <v>4843</v>
      </c>
      <c r="C7" s="9">
        <v>5078</v>
      </c>
      <c r="D7" s="16">
        <f t="shared" si="2"/>
        <v>9921</v>
      </c>
      <c r="E7" s="9">
        <v>918</v>
      </c>
      <c r="F7" s="9">
        <v>1269</v>
      </c>
      <c r="G7" s="16">
        <f t="shared" si="3"/>
        <v>2187</v>
      </c>
      <c r="H7" s="17">
        <f t="shared" si="1"/>
        <v>0.22040000000000001</v>
      </c>
    </row>
    <row r="8" spans="1:8" ht="14.25">
      <c r="A8" s="15" t="s">
        <v>10</v>
      </c>
      <c r="B8" s="9">
        <v>5384</v>
      </c>
      <c r="C8" s="9">
        <v>5907</v>
      </c>
      <c r="D8" s="16">
        <f t="shared" si="2"/>
        <v>11291</v>
      </c>
      <c r="E8" s="9">
        <v>1117</v>
      </c>
      <c r="F8" s="9">
        <v>1561</v>
      </c>
      <c r="G8" s="16">
        <f t="shared" si="3"/>
        <v>2678</v>
      </c>
      <c r="H8" s="17">
        <f t="shared" si="1"/>
        <v>0.23719999999999999</v>
      </c>
    </row>
    <row r="9" spans="1:8" ht="14.25">
      <c r="A9" s="15" t="s">
        <v>11</v>
      </c>
      <c r="B9" s="9">
        <v>6121</v>
      </c>
      <c r="C9" s="9">
        <v>6549</v>
      </c>
      <c r="D9" s="16">
        <f t="shared" si="2"/>
        <v>12670</v>
      </c>
      <c r="E9" s="9">
        <v>829</v>
      </c>
      <c r="F9" s="9">
        <v>1156</v>
      </c>
      <c r="G9" s="16">
        <f t="shared" si="3"/>
        <v>1985</v>
      </c>
      <c r="H9" s="17">
        <f t="shared" si="1"/>
        <v>0.15670000000000001</v>
      </c>
    </row>
    <row r="10" spans="1:8" ht="14.25">
      <c r="A10" s="15" t="s">
        <v>12</v>
      </c>
      <c r="B10" s="9">
        <v>3537</v>
      </c>
      <c r="C10" s="9">
        <v>3639</v>
      </c>
      <c r="D10" s="16">
        <f t="shared" si="2"/>
        <v>7176</v>
      </c>
      <c r="E10" s="9">
        <v>474</v>
      </c>
      <c r="F10" s="9">
        <v>619</v>
      </c>
      <c r="G10" s="16">
        <f t="shared" si="3"/>
        <v>1093</v>
      </c>
      <c r="H10" s="17">
        <f t="shared" si="1"/>
        <v>0.15229999999999999</v>
      </c>
    </row>
    <row r="11" spans="1:8" ht="14.25">
      <c r="A11" s="15" t="s">
        <v>13</v>
      </c>
      <c r="B11" s="9">
        <v>3437</v>
      </c>
      <c r="C11" s="9">
        <v>3981</v>
      </c>
      <c r="D11" s="16">
        <f t="shared" si="2"/>
        <v>7418</v>
      </c>
      <c r="E11" s="9">
        <v>842</v>
      </c>
      <c r="F11" s="9">
        <v>1366</v>
      </c>
      <c r="G11" s="16">
        <f t="shared" si="3"/>
        <v>2208</v>
      </c>
      <c r="H11" s="17">
        <f t="shared" si="1"/>
        <v>0.29770000000000002</v>
      </c>
    </row>
    <row r="12" spans="1:8" ht="14.25">
      <c r="A12" s="15" t="s">
        <v>14</v>
      </c>
      <c r="B12" s="9">
        <v>3586</v>
      </c>
      <c r="C12" s="9">
        <v>3901</v>
      </c>
      <c r="D12" s="16">
        <f t="shared" si="2"/>
        <v>7487</v>
      </c>
      <c r="E12" s="9">
        <v>830</v>
      </c>
      <c r="F12" s="9">
        <v>1133</v>
      </c>
      <c r="G12" s="16">
        <f t="shared" si="3"/>
        <v>1963</v>
      </c>
      <c r="H12" s="17">
        <f t="shared" si="1"/>
        <v>0.26219999999999999</v>
      </c>
    </row>
    <row r="13" spans="1:8" ht="14.25">
      <c r="A13" s="15" t="s">
        <v>15</v>
      </c>
      <c r="B13" s="9">
        <v>6109</v>
      </c>
      <c r="C13" s="9">
        <v>6650</v>
      </c>
      <c r="D13" s="16">
        <f t="shared" si="2"/>
        <v>12759</v>
      </c>
      <c r="E13" s="9">
        <v>1126</v>
      </c>
      <c r="F13" s="9">
        <v>1669</v>
      </c>
      <c r="G13" s="16">
        <f t="shared" si="3"/>
        <v>2795</v>
      </c>
      <c r="H13" s="17">
        <f t="shared" si="1"/>
        <v>0.21909999999999999</v>
      </c>
    </row>
    <row r="14" spans="1:8" ht="14.25">
      <c r="A14" s="15" t="s">
        <v>16</v>
      </c>
      <c r="B14" s="9">
        <v>3960</v>
      </c>
      <c r="C14" s="9">
        <v>4259</v>
      </c>
      <c r="D14" s="16">
        <f t="shared" si="2"/>
        <v>8219</v>
      </c>
      <c r="E14" s="9">
        <v>789</v>
      </c>
      <c r="F14" s="9">
        <v>1121</v>
      </c>
      <c r="G14" s="16">
        <f t="shared" si="3"/>
        <v>1910</v>
      </c>
      <c r="H14" s="17">
        <f t="shared" si="1"/>
        <v>0.2324</v>
      </c>
    </row>
    <row r="15" spans="1:8" ht="14.25">
      <c r="A15" s="15" t="s">
        <v>17</v>
      </c>
      <c r="B15" s="9">
        <v>2977</v>
      </c>
      <c r="C15" s="9">
        <v>3205</v>
      </c>
      <c r="D15" s="16">
        <f t="shared" si="2"/>
        <v>6182</v>
      </c>
      <c r="E15" s="9">
        <v>752</v>
      </c>
      <c r="F15" s="9">
        <v>1036</v>
      </c>
      <c r="G15" s="16">
        <f t="shared" si="3"/>
        <v>1788</v>
      </c>
      <c r="H15" s="17">
        <f t="shared" si="1"/>
        <v>0.28920000000000001</v>
      </c>
    </row>
    <row r="16" spans="1:8" ht="14.25">
      <c r="A16" s="15" t="s">
        <v>18</v>
      </c>
      <c r="B16" s="9">
        <v>5207</v>
      </c>
      <c r="C16" s="9">
        <v>5422</v>
      </c>
      <c r="D16" s="16">
        <f t="shared" si="2"/>
        <v>10629</v>
      </c>
      <c r="E16" s="9">
        <v>722</v>
      </c>
      <c r="F16" s="9">
        <v>928</v>
      </c>
      <c r="G16" s="16">
        <f t="shared" si="3"/>
        <v>1650</v>
      </c>
      <c r="H16" s="17">
        <f t="shared" si="1"/>
        <v>0.1552</v>
      </c>
    </row>
    <row r="17" spans="1:8" ht="14.25">
      <c r="A17" s="15" t="s">
        <v>19</v>
      </c>
      <c r="B17" s="9">
        <v>3759</v>
      </c>
      <c r="C17" s="9">
        <v>3887</v>
      </c>
      <c r="D17" s="16">
        <f t="shared" si="2"/>
        <v>7646</v>
      </c>
      <c r="E17" s="9">
        <v>465</v>
      </c>
      <c r="F17" s="9">
        <v>689</v>
      </c>
      <c r="G17" s="16">
        <f t="shared" si="3"/>
        <v>1154</v>
      </c>
      <c r="H17" s="17">
        <f t="shared" si="1"/>
        <v>0.15090000000000001</v>
      </c>
    </row>
    <row r="18" spans="1:8" ht="14.25">
      <c r="A18" s="15" t="s">
        <v>20</v>
      </c>
      <c r="B18" s="9">
        <v>3861</v>
      </c>
      <c r="C18" s="9">
        <v>3915</v>
      </c>
      <c r="D18" s="16">
        <f t="shared" si="2"/>
        <v>7776</v>
      </c>
      <c r="E18" s="9">
        <v>569</v>
      </c>
      <c r="F18" s="9">
        <v>740</v>
      </c>
      <c r="G18" s="16">
        <f t="shared" si="3"/>
        <v>1309</v>
      </c>
      <c r="H18" s="17">
        <f t="shared" si="1"/>
        <v>0.16830000000000001</v>
      </c>
    </row>
    <row r="19" spans="1:8" ht="14.25">
      <c r="A19" s="15" t="s">
        <v>21</v>
      </c>
      <c r="B19" s="9">
        <v>3782</v>
      </c>
      <c r="C19" s="9">
        <v>4017</v>
      </c>
      <c r="D19" s="16">
        <f t="shared" si="2"/>
        <v>7799</v>
      </c>
      <c r="E19" s="9">
        <v>546</v>
      </c>
      <c r="F19" s="9">
        <v>730</v>
      </c>
      <c r="G19" s="16">
        <f t="shared" si="3"/>
        <v>1276</v>
      </c>
      <c r="H19" s="17">
        <f t="shared" si="1"/>
        <v>0.1636</v>
      </c>
    </row>
    <row r="20" spans="1:8" ht="14.25">
      <c r="A20" s="15" t="s">
        <v>22</v>
      </c>
      <c r="B20" s="9">
        <v>2579</v>
      </c>
      <c r="C20" s="9">
        <v>2626</v>
      </c>
      <c r="D20" s="16">
        <f t="shared" si="2"/>
        <v>5205</v>
      </c>
      <c r="E20" s="9">
        <v>387</v>
      </c>
      <c r="F20" s="9">
        <v>487</v>
      </c>
      <c r="G20" s="16">
        <f t="shared" si="3"/>
        <v>874</v>
      </c>
      <c r="H20" s="17">
        <f t="shared" si="1"/>
        <v>0.16789999999999999</v>
      </c>
    </row>
    <row r="21" spans="1:8" ht="14.25">
      <c r="A21" s="15" t="s">
        <v>23</v>
      </c>
      <c r="B21" s="9">
        <v>6033</v>
      </c>
      <c r="C21" s="9">
        <v>6304</v>
      </c>
      <c r="D21" s="16">
        <f t="shared" si="2"/>
        <v>12337</v>
      </c>
      <c r="E21" s="9">
        <v>795</v>
      </c>
      <c r="F21" s="9">
        <v>985</v>
      </c>
      <c r="G21" s="16">
        <f t="shared" si="3"/>
        <v>1780</v>
      </c>
      <c r="H21" s="17">
        <f t="shared" si="1"/>
        <v>0.14430000000000001</v>
      </c>
    </row>
    <row r="22" spans="1:8" ht="14.25">
      <c r="A22" s="15" t="s">
        <v>48</v>
      </c>
      <c r="B22" s="9">
        <v>2875</v>
      </c>
      <c r="C22" s="9">
        <v>3165</v>
      </c>
      <c r="D22" s="16">
        <f>SUM(B22:C22)</f>
        <v>6040</v>
      </c>
      <c r="E22" s="9">
        <v>566</v>
      </c>
      <c r="F22" s="9">
        <v>720</v>
      </c>
      <c r="G22" s="16">
        <f>SUM(E22:F22)</f>
        <v>1286</v>
      </c>
      <c r="H22" s="17">
        <f>G22/D22</f>
        <v>0.21290000000000001</v>
      </c>
    </row>
    <row r="23" spans="1:8" ht="14.25">
      <c r="A23" s="15" t="s">
        <v>24</v>
      </c>
      <c r="B23" s="9">
        <v>3841</v>
      </c>
      <c r="C23" s="9">
        <v>3983</v>
      </c>
      <c r="D23" s="16">
        <f t="shared" si="2"/>
        <v>7824</v>
      </c>
      <c r="E23" s="9">
        <v>509</v>
      </c>
      <c r="F23" s="9">
        <v>703</v>
      </c>
      <c r="G23" s="16">
        <f t="shared" si="3"/>
        <v>1212</v>
      </c>
      <c r="H23" s="17">
        <f t="shared" si="1"/>
        <v>0.15490000000000001</v>
      </c>
    </row>
    <row r="24" spans="1:8" ht="14.25">
      <c r="A24" s="15" t="s">
        <v>25</v>
      </c>
      <c r="B24" s="9">
        <v>1778</v>
      </c>
      <c r="C24" s="9">
        <v>1841</v>
      </c>
      <c r="D24" s="16">
        <f t="shared" si="2"/>
        <v>3619</v>
      </c>
      <c r="E24" s="9">
        <v>265</v>
      </c>
      <c r="F24" s="9">
        <v>406</v>
      </c>
      <c r="G24" s="16">
        <f t="shared" si="3"/>
        <v>671</v>
      </c>
      <c r="H24" s="17">
        <f t="shared" si="1"/>
        <v>0.18540000000000001</v>
      </c>
    </row>
    <row r="25" spans="1:8" ht="14.25">
      <c r="A25" s="15" t="s">
        <v>26</v>
      </c>
      <c r="B25" s="9">
        <v>5040</v>
      </c>
      <c r="C25" s="9">
        <v>5277</v>
      </c>
      <c r="D25" s="16">
        <f t="shared" si="2"/>
        <v>10317</v>
      </c>
      <c r="E25" s="9">
        <v>739</v>
      </c>
      <c r="F25" s="9">
        <v>983</v>
      </c>
      <c r="G25" s="16">
        <f t="shared" si="3"/>
        <v>1722</v>
      </c>
      <c r="H25" s="17">
        <f t="shared" si="1"/>
        <v>0.16689999999999999</v>
      </c>
    </row>
    <row r="26" spans="1:8" ht="14.25">
      <c r="A26" s="15" t="s">
        <v>27</v>
      </c>
      <c r="B26" s="9">
        <v>701</v>
      </c>
      <c r="C26" s="9">
        <v>766</v>
      </c>
      <c r="D26" s="16">
        <f t="shared" si="2"/>
        <v>1467</v>
      </c>
      <c r="E26" s="9">
        <v>139</v>
      </c>
      <c r="F26" s="9">
        <v>203</v>
      </c>
      <c r="G26" s="16">
        <f t="shared" si="3"/>
        <v>342</v>
      </c>
      <c r="H26" s="17">
        <f t="shared" si="1"/>
        <v>0.2331</v>
      </c>
    </row>
    <row r="27" spans="1:8" ht="14.25">
      <c r="A27" s="15" t="s">
        <v>28</v>
      </c>
      <c r="B27" s="9">
        <v>2077</v>
      </c>
      <c r="C27" s="9">
        <v>2283</v>
      </c>
      <c r="D27" s="16">
        <f t="shared" si="2"/>
        <v>4360</v>
      </c>
      <c r="E27" s="9">
        <v>375</v>
      </c>
      <c r="F27" s="9">
        <v>585</v>
      </c>
      <c r="G27" s="16">
        <f t="shared" si="3"/>
        <v>960</v>
      </c>
      <c r="H27" s="17">
        <f t="shared" si="1"/>
        <v>0.22020000000000001</v>
      </c>
    </row>
    <row r="28" spans="1:8" ht="14.25">
      <c r="A28" s="15" t="s">
        <v>29</v>
      </c>
      <c r="B28" s="9">
        <v>4508</v>
      </c>
      <c r="C28" s="9">
        <v>4716</v>
      </c>
      <c r="D28" s="16">
        <f t="shared" si="2"/>
        <v>9224</v>
      </c>
      <c r="E28" s="9">
        <v>716</v>
      </c>
      <c r="F28" s="9">
        <v>934</v>
      </c>
      <c r="G28" s="16">
        <f t="shared" si="3"/>
        <v>1650</v>
      </c>
      <c r="H28" s="17">
        <f t="shared" si="1"/>
        <v>0.1789</v>
      </c>
    </row>
    <row r="29" spans="1:8" ht="14.25">
      <c r="A29" s="15" t="s">
        <v>30</v>
      </c>
      <c r="B29" s="9">
        <v>641</v>
      </c>
      <c r="C29" s="9">
        <v>767</v>
      </c>
      <c r="D29" s="16">
        <f t="shared" si="2"/>
        <v>1408</v>
      </c>
      <c r="E29" s="9">
        <v>191</v>
      </c>
      <c r="F29" s="9">
        <v>305</v>
      </c>
      <c r="G29" s="16">
        <f t="shared" si="3"/>
        <v>496</v>
      </c>
      <c r="H29" s="17">
        <f t="shared" si="1"/>
        <v>0.3523</v>
      </c>
    </row>
    <row r="30" spans="1:8" ht="14.25">
      <c r="A30" s="15" t="s">
        <v>31</v>
      </c>
      <c r="B30" s="9">
        <v>1325</v>
      </c>
      <c r="C30" s="9">
        <v>1456</v>
      </c>
      <c r="D30" s="16">
        <f t="shared" si="2"/>
        <v>2781</v>
      </c>
      <c r="E30" s="9">
        <v>346</v>
      </c>
      <c r="F30" s="9">
        <v>471</v>
      </c>
      <c r="G30" s="16">
        <f t="shared" si="3"/>
        <v>817</v>
      </c>
      <c r="H30" s="17">
        <f t="shared" si="1"/>
        <v>0.29380000000000001</v>
      </c>
    </row>
    <row r="31" spans="1:8" ht="14.25">
      <c r="A31" s="15" t="s">
        <v>32</v>
      </c>
      <c r="B31" s="9">
        <v>2098</v>
      </c>
      <c r="C31" s="9">
        <v>2298</v>
      </c>
      <c r="D31" s="16">
        <f t="shared" si="2"/>
        <v>4396</v>
      </c>
      <c r="E31" s="9">
        <v>413</v>
      </c>
      <c r="F31" s="9">
        <v>646</v>
      </c>
      <c r="G31" s="16">
        <f t="shared" si="3"/>
        <v>1059</v>
      </c>
      <c r="H31" s="17">
        <f t="shared" si="1"/>
        <v>0.2409</v>
      </c>
    </row>
    <row r="32" spans="1:8" ht="14.25">
      <c r="A32" s="15" t="s">
        <v>33</v>
      </c>
      <c r="B32" s="9">
        <v>273</v>
      </c>
      <c r="C32" s="9">
        <v>319</v>
      </c>
      <c r="D32" s="16">
        <f t="shared" si="2"/>
        <v>592</v>
      </c>
      <c r="E32" s="9">
        <v>98</v>
      </c>
      <c r="F32" s="9">
        <v>155</v>
      </c>
      <c r="G32" s="16">
        <f t="shared" si="3"/>
        <v>253</v>
      </c>
      <c r="H32" s="17">
        <f t="shared" si="1"/>
        <v>0.4274</v>
      </c>
    </row>
    <row r="33" spans="1:8" ht="14.25">
      <c r="A33" s="15" t="s">
        <v>34</v>
      </c>
      <c r="B33" s="9">
        <v>1686</v>
      </c>
      <c r="C33" s="9">
        <v>1829</v>
      </c>
      <c r="D33" s="16">
        <f t="shared" si="2"/>
        <v>3515</v>
      </c>
      <c r="E33" s="9">
        <v>368</v>
      </c>
      <c r="F33" s="9">
        <v>514</v>
      </c>
      <c r="G33" s="16">
        <f t="shared" si="3"/>
        <v>882</v>
      </c>
      <c r="H33" s="17">
        <f t="shared" si="1"/>
        <v>0.25090000000000001</v>
      </c>
    </row>
    <row r="34" spans="1:8" ht="14.25">
      <c r="A34" s="15" t="s">
        <v>35</v>
      </c>
      <c r="B34" s="9">
        <v>899</v>
      </c>
      <c r="C34" s="9">
        <v>905</v>
      </c>
      <c r="D34" s="16">
        <f t="shared" si="2"/>
        <v>1804</v>
      </c>
      <c r="E34" s="9">
        <v>217</v>
      </c>
      <c r="F34" s="9">
        <v>282</v>
      </c>
      <c r="G34" s="16">
        <f t="shared" si="3"/>
        <v>499</v>
      </c>
      <c r="H34" s="17">
        <f t="shared" si="1"/>
        <v>0.27660000000000001</v>
      </c>
    </row>
    <row r="35" spans="1:8" ht="14.25">
      <c r="A35" s="15" t="s">
        <v>36</v>
      </c>
      <c r="B35" s="9">
        <v>1136</v>
      </c>
      <c r="C35" s="9">
        <v>1231</v>
      </c>
      <c r="D35" s="16">
        <f t="shared" si="2"/>
        <v>2367</v>
      </c>
      <c r="E35" s="9">
        <v>256</v>
      </c>
      <c r="F35" s="9">
        <v>412</v>
      </c>
      <c r="G35" s="16">
        <f t="shared" si="3"/>
        <v>668</v>
      </c>
      <c r="H35" s="17">
        <f t="shared" si="1"/>
        <v>0.28220000000000001</v>
      </c>
    </row>
    <row r="36" spans="1:8" ht="14.25">
      <c r="A36" s="15" t="s">
        <v>37</v>
      </c>
      <c r="B36" s="9">
        <v>534</v>
      </c>
      <c r="C36" s="9">
        <v>577</v>
      </c>
      <c r="D36" s="16">
        <f t="shared" si="2"/>
        <v>1111</v>
      </c>
      <c r="E36" s="9">
        <v>152</v>
      </c>
      <c r="F36" s="9">
        <v>217</v>
      </c>
      <c r="G36" s="16">
        <f t="shared" si="3"/>
        <v>369</v>
      </c>
      <c r="H36" s="17">
        <f t="shared" si="1"/>
        <v>0.33210000000000001</v>
      </c>
    </row>
    <row r="37" spans="1:8" ht="14.25">
      <c r="A37" s="15" t="s">
        <v>38</v>
      </c>
      <c r="B37" s="9">
        <v>424</v>
      </c>
      <c r="C37" s="9">
        <v>497</v>
      </c>
      <c r="D37" s="16">
        <f t="shared" si="2"/>
        <v>921</v>
      </c>
      <c r="E37" s="9">
        <v>88</v>
      </c>
      <c r="F37" s="9">
        <v>153</v>
      </c>
      <c r="G37" s="16">
        <f t="shared" si="3"/>
        <v>241</v>
      </c>
      <c r="H37" s="17">
        <f t="shared" si="1"/>
        <v>0.26169999999999999</v>
      </c>
    </row>
    <row r="38" spans="1:8" ht="14.25">
      <c r="A38" s="15" t="s">
        <v>39</v>
      </c>
      <c r="B38" s="9">
        <v>5449</v>
      </c>
      <c r="C38" s="9">
        <v>5877</v>
      </c>
      <c r="D38" s="16">
        <f t="shared" si="2"/>
        <v>11326</v>
      </c>
      <c r="E38" s="9">
        <v>1021</v>
      </c>
      <c r="F38" s="9">
        <v>1412</v>
      </c>
      <c r="G38" s="16">
        <f t="shared" si="3"/>
        <v>2433</v>
      </c>
      <c r="H38" s="17">
        <f t="shared" si="1"/>
        <v>0.21479999999999999</v>
      </c>
    </row>
    <row r="39" spans="1:8" ht="14.25">
      <c r="A39" s="15" t="s">
        <v>40</v>
      </c>
      <c r="B39" s="9">
        <v>1807</v>
      </c>
      <c r="C39" s="9">
        <v>1898</v>
      </c>
      <c r="D39" s="16">
        <f t="shared" si="2"/>
        <v>3705</v>
      </c>
      <c r="E39" s="9">
        <v>338</v>
      </c>
      <c r="F39" s="9">
        <v>493</v>
      </c>
      <c r="G39" s="16">
        <f t="shared" si="3"/>
        <v>831</v>
      </c>
      <c r="H39" s="17">
        <f t="shared" si="1"/>
        <v>0.2243</v>
      </c>
    </row>
    <row r="40" spans="1:8" ht="14.25">
      <c r="A40" s="15" t="s">
        <v>41</v>
      </c>
      <c r="B40" s="9">
        <v>453</v>
      </c>
      <c r="C40" s="9">
        <v>514</v>
      </c>
      <c r="D40" s="16">
        <f t="shared" si="2"/>
        <v>967</v>
      </c>
      <c r="E40" s="9">
        <v>110</v>
      </c>
      <c r="F40" s="9">
        <v>175</v>
      </c>
      <c r="G40" s="16">
        <f t="shared" si="3"/>
        <v>285</v>
      </c>
      <c r="H40" s="17">
        <f t="shared" si="1"/>
        <v>0.29470000000000002</v>
      </c>
    </row>
    <row r="41" spans="1:8" ht="14.25">
      <c r="A41" s="15" t="s">
        <v>42</v>
      </c>
      <c r="B41" s="9">
        <v>1052</v>
      </c>
      <c r="C41" s="9">
        <v>1103</v>
      </c>
      <c r="D41" s="16">
        <f t="shared" si="2"/>
        <v>2155</v>
      </c>
      <c r="E41" s="9">
        <v>249</v>
      </c>
      <c r="F41" s="9">
        <v>381</v>
      </c>
      <c r="G41" s="16">
        <f t="shared" si="3"/>
        <v>630</v>
      </c>
      <c r="H41" s="17">
        <f t="shared" si="1"/>
        <v>0.2923</v>
      </c>
    </row>
    <row r="42" spans="1:8" ht="14.25">
      <c r="A42" s="15" t="s">
        <v>43</v>
      </c>
      <c r="B42" s="9">
        <v>1210</v>
      </c>
      <c r="C42" s="9">
        <v>1303</v>
      </c>
      <c r="D42" s="16">
        <f t="shared" si="2"/>
        <v>2513</v>
      </c>
      <c r="E42" s="9">
        <v>268</v>
      </c>
      <c r="F42" s="9">
        <v>360</v>
      </c>
      <c r="G42" s="16">
        <f t="shared" si="3"/>
        <v>628</v>
      </c>
      <c r="H42" s="17">
        <f t="shared" si="1"/>
        <v>0.24990000000000001</v>
      </c>
    </row>
    <row r="43" spans="1:8" ht="14.25">
      <c r="A43" s="15" t="s">
        <v>44</v>
      </c>
      <c r="B43" s="9">
        <v>1065</v>
      </c>
      <c r="C43" s="9">
        <v>1167</v>
      </c>
      <c r="D43" s="16">
        <f t="shared" si="2"/>
        <v>2232</v>
      </c>
      <c r="E43" s="9">
        <v>228</v>
      </c>
      <c r="F43" s="9">
        <v>356</v>
      </c>
      <c r="G43" s="16">
        <f t="shared" si="3"/>
        <v>584</v>
      </c>
      <c r="H43" s="17">
        <f t="shared" si="1"/>
        <v>0.2616</v>
      </c>
    </row>
    <row r="44" spans="1:8" ht="14.25">
      <c r="A44" s="15" t="s">
        <v>45</v>
      </c>
      <c r="B44" s="9">
        <v>2043</v>
      </c>
      <c r="C44" s="9">
        <v>2095</v>
      </c>
      <c r="D44" s="16">
        <f t="shared" si="2"/>
        <v>4138</v>
      </c>
      <c r="E44" s="9">
        <v>390</v>
      </c>
      <c r="F44" s="9">
        <v>523</v>
      </c>
      <c r="G44" s="16">
        <f t="shared" si="3"/>
        <v>913</v>
      </c>
      <c r="H44" s="17">
        <f t="shared" si="1"/>
        <v>0.22059999999999999</v>
      </c>
    </row>
    <row r="45" spans="1:8" ht="14.25">
      <c r="A45" s="15" t="s">
        <v>46</v>
      </c>
      <c r="B45" s="9">
        <v>6784</v>
      </c>
      <c r="C45" s="9">
        <v>7490</v>
      </c>
      <c r="D45" s="16">
        <f t="shared" si="2"/>
        <v>14274</v>
      </c>
      <c r="E45" s="9">
        <v>1055</v>
      </c>
      <c r="F45" s="9">
        <v>1373</v>
      </c>
      <c r="G45" s="16">
        <f t="shared" si="3"/>
        <v>2428</v>
      </c>
      <c r="H45" s="17">
        <f t="shared" si="1"/>
        <v>0.1701</v>
      </c>
    </row>
    <row r="46" spans="1:8" ht="14.25">
      <c r="A46" s="15" t="s">
        <v>47</v>
      </c>
      <c r="B46" s="9">
        <v>2857</v>
      </c>
      <c r="C46" s="9">
        <v>2941</v>
      </c>
      <c r="D46" s="16">
        <f t="shared" si="2"/>
        <v>5798</v>
      </c>
      <c r="E46" s="9">
        <v>500</v>
      </c>
      <c r="F46" s="9">
        <v>716</v>
      </c>
      <c r="G46" s="16">
        <f t="shared" si="3"/>
        <v>1216</v>
      </c>
      <c r="H46" s="17">
        <f t="shared" si="1"/>
        <v>0.2097</v>
      </c>
    </row>
    <row r="47" spans="1:8" ht="14.25">
      <c r="A47" s="15" t="s">
        <v>75</v>
      </c>
      <c r="B47" s="9">
        <v>2453</v>
      </c>
      <c r="C47" s="9">
        <v>2685</v>
      </c>
      <c r="D47" s="16">
        <f t="shared" ref="D47:D52" si="4">SUM(B47:C47)</f>
        <v>5138</v>
      </c>
      <c r="E47" s="9">
        <v>697</v>
      </c>
      <c r="F47" s="9">
        <v>978</v>
      </c>
      <c r="G47" s="16">
        <f t="shared" ref="G47:G52" si="5">SUM(E47:F47)</f>
        <v>1675</v>
      </c>
      <c r="H47" s="17">
        <f t="shared" si="1"/>
        <v>0.32600000000000001</v>
      </c>
    </row>
    <row r="48" spans="1:8" ht="14.25">
      <c r="A48" s="15" t="s">
        <v>76</v>
      </c>
      <c r="B48" s="9">
        <v>814</v>
      </c>
      <c r="C48" s="9">
        <v>929</v>
      </c>
      <c r="D48" s="16">
        <f t="shared" si="4"/>
        <v>1743</v>
      </c>
      <c r="E48" s="9">
        <v>218</v>
      </c>
      <c r="F48" s="9">
        <v>336</v>
      </c>
      <c r="G48" s="16">
        <f t="shared" si="5"/>
        <v>554</v>
      </c>
      <c r="H48" s="17">
        <f t="shared" si="1"/>
        <v>0.31780000000000003</v>
      </c>
    </row>
    <row r="49" spans="1:8" ht="14.25">
      <c r="A49" s="15" t="s">
        <v>77</v>
      </c>
      <c r="B49" s="9">
        <v>1453</v>
      </c>
      <c r="C49" s="9">
        <v>1548</v>
      </c>
      <c r="D49" s="16">
        <f t="shared" si="4"/>
        <v>3001</v>
      </c>
      <c r="E49" s="9">
        <v>228</v>
      </c>
      <c r="F49" s="9">
        <v>365</v>
      </c>
      <c r="G49" s="16">
        <f t="shared" si="5"/>
        <v>593</v>
      </c>
      <c r="H49" s="17">
        <f t="shared" si="1"/>
        <v>0.1976</v>
      </c>
    </row>
    <row r="50" spans="1:8" ht="14.25">
      <c r="A50" s="15" t="s">
        <v>78</v>
      </c>
      <c r="B50" s="9">
        <v>952</v>
      </c>
      <c r="C50" s="9">
        <v>1007</v>
      </c>
      <c r="D50" s="16">
        <f t="shared" si="4"/>
        <v>1959</v>
      </c>
      <c r="E50" s="2">
        <v>214</v>
      </c>
      <c r="F50" s="9">
        <v>294</v>
      </c>
      <c r="G50" s="16">
        <f t="shared" si="5"/>
        <v>508</v>
      </c>
      <c r="H50" s="17">
        <f t="shared" si="1"/>
        <v>0.25929999999999997</v>
      </c>
    </row>
    <row r="51" spans="1:8" ht="14.25">
      <c r="A51" s="15" t="s">
        <v>79</v>
      </c>
      <c r="B51" s="9">
        <v>1461</v>
      </c>
      <c r="C51" s="9">
        <v>1488</v>
      </c>
      <c r="D51" s="16">
        <f t="shared" si="4"/>
        <v>2949</v>
      </c>
      <c r="E51" s="9">
        <v>196</v>
      </c>
      <c r="F51" s="9">
        <v>206</v>
      </c>
      <c r="G51" s="16">
        <f t="shared" si="5"/>
        <v>402</v>
      </c>
      <c r="H51" s="17">
        <f t="shared" si="1"/>
        <v>0.1363</v>
      </c>
    </row>
    <row r="52" spans="1:8" ht="14.25">
      <c r="A52" s="15" t="s">
        <v>80</v>
      </c>
      <c r="B52" s="9">
        <v>1288</v>
      </c>
      <c r="C52" s="9">
        <v>1446</v>
      </c>
      <c r="D52" s="16">
        <f t="shared" si="4"/>
        <v>2734</v>
      </c>
      <c r="E52" s="9">
        <v>309</v>
      </c>
      <c r="F52" s="9">
        <v>443</v>
      </c>
      <c r="G52" s="16">
        <f t="shared" si="5"/>
        <v>752</v>
      </c>
      <c r="H52" s="17">
        <f t="shared" si="1"/>
        <v>0.27510000000000001</v>
      </c>
    </row>
    <row r="53" spans="1:8" ht="14.25">
      <c r="A53" s="1"/>
      <c r="B53" s="2"/>
      <c r="C53" s="2"/>
      <c r="D53" s="2"/>
      <c r="E53" s="2"/>
      <c r="G53" s="7"/>
      <c r="H53" s="7" t="s">
        <v>82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7" zoomScale="60" workbookViewId="0">
      <selection activeCell="A53" sqref="A53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67</v>
      </c>
      <c r="B1" s="18"/>
      <c r="C1" s="18"/>
      <c r="D1" s="19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v>130960</v>
      </c>
      <c r="C4" s="12">
        <v>140173</v>
      </c>
      <c r="D4" s="12">
        <f>SUM(D5:D52)</f>
        <v>271133</v>
      </c>
      <c r="E4" s="12">
        <v>23915</v>
      </c>
      <c r="F4" s="12">
        <v>33474</v>
      </c>
      <c r="G4" s="12">
        <f>SUM(G5:G52)</f>
        <v>57389</v>
      </c>
      <c r="H4" s="13">
        <f>G4/D4</f>
        <v>0.2117</v>
      </c>
    </row>
    <row r="5" spans="1:8" ht="14.25">
      <c r="A5" s="15" t="s">
        <v>7</v>
      </c>
      <c r="B5" s="9">
        <v>1772</v>
      </c>
      <c r="C5" s="9">
        <v>2162</v>
      </c>
      <c r="D5" s="16">
        <f>SUM(B5:C5)</f>
        <v>3934</v>
      </c>
      <c r="E5" s="9">
        <v>451</v>
      </c>
      <c r="F5" s="9">
        <v>712</v>
      </c>
      <c r="G5" s="16">
        <f>SUM(E5:F5)</f>
        <v>1163</v>
      </c>
      <c r="H5" s="17">
        <f t="shared" ref="H5:H52" si="0">G5/D5</f>
        <v>0.29559999999999997</v>
      </c>
    </row>
    <row r="6" spans="1:8" ht="14.25">
      <c r="A6" s="15" t="s">
        <v>8</v>
      </c>
      <c r="B6" s="9">
        <v>2748</v>
      </c>
      <c r="C6" s="9">
        <v>3114</v>
      </c>
      <c r="D6" s="16">
        <f t="shared" ref="D6:D46" si="1">SUM(B6:C6)</f>
        <v>5862</v>
      </c>
      <c r="E6" s="9">
        <v>760</v>
      </c>
      <c r="F6" s="9">
        <v>1097</v>
      </c>
      <c r="G6" s="16">
        <f t="shared" ref="G6:G46" si="2">SUM(E6:F6)</f>
        <v>1857</v>
      </c>
      <c r="H6" s="17">
        <f t="shared" si="0"/>
        <v>0.31680000000000003</v>
      </c>
    </row>
    <row r="7" spans="1:8" ht="14.25">
      <c r="A7" s="15" t="s">
        <v>9</v>
      </c>
      <c r="B7" s="9">
        <v>4852</v>
      </c>
      <c r="C7" s="9">
        <v>5083</v>
      </c>
      <c r="D7" s="16">
        <f>SUM(B7:C7)</f>
        <v>9935</v>
      </c>
      <c r="E7" s="9">
        <v>922</v>
      </c>
      <c r="F7" s="9">
        <v>1275</v>
      </c>
      <c r="G7" s="16">
        <f t="shared" si="2"/>
        <v>2197</v>
      </c>
      <c r="H7" s="17">
        <f t="shared" si="0"/>
        <v>0.22109999999999999</v>
      </c>
    </row>
    <row r="8" spans="1:8" ht="14.25">
      <c r="A8" s="15" t="s">
        <v>10</v>
      </c>
      <c r="B8" s="9">
        <v>5410</v>
      </c>
      <c r="C8" s="9">
        <v>5921</v>
      </c>
      <c r="D8" s="16">
        <f t="shared" si="1"/>
        <v>11331</v>
      </c>
      <c r="E8" s="9">
        <v>1117</v>
      </c>
      <c r="F8" s="9">
        <v>1560</v>
      </c>
      <c r="G8" s="16">
        <f t="shared" si="2"/>
        <v>2677</v>
      </c>
      <c r="H8" s="17">
        <f t="shared" si="0"/>
        <v>0.23630000000000001</v>
      </c>
    </row>
    <row r="9" spans="1:8" ht="14.25">
      <c r="A9" s="15" t="s">
        <v>11</v>
      </c>
      <c r="B9" s="9">
        <v>6129</v>
      </c>
      <c r="C9" s="9">
        <v>6553</v>
      </c>
      <c r="D9" s="16">
        <f t="shared" si="1"/>
        <v>12682</v>
      </c>
      <c r="E9" s="9">
        <v>837</v>
      </c>
      <c r="F9" s="9">
        <v>1162</v>
      </c>
      <c r="G9" s="16">
        <f t="shared" si="2"/>
        <v>1999</v>
      </c>
      <c r="H9" s="17">
        <f t="shared" si="0"/>
        <v>0.15759999999999999</v>
      </c>
    </row>
    <row r="10" spans="1:8" ht="14.25">
      <c r="A10" s="15" t="s">
        <v>12</v>
      </c>
      <c r="B10" s="9">
        <v>3558</v>
      </c>
      <c r="C10" s="9">
        <v>3651</v>
      </c>
      <c r="D10" s="16">
        <f t="shared" si="1"/>
        <v>7209</v>
      </c>
      <c r="E10" s="9">
        <v>478</v>
      </c>
      <c r="F10" s="9">
        <v>618</v>
      </c>
      <c r="G10" s="16">
        <f t="shared" si="2"/>
        <v>1096</v>
      </c>
      <c r="H10" s="17">
        <f t="shared" si="0"/>
        <v>0.152</v>
      </c>
    </row>
    <row r="11" spans="1:8" ht="14.25">
      <c r="A11" s="15" t="s">
        <v>13</v>
      </c>
      <c r="B11" s="9">
        <v>3436</v>
      </c>
      <c r="C11" s="9">
        <v>3989</v>
      </c>
      <c r="D11" s="16">
        <f t="shared" si="1"/>
        <v>7425</v>
      </c>
      <c r="E11" s="9">
        <v>844</v>
      </c>
      <c r="F11" s="9">
        <v>1366</v>
      </c>
      <c r="G11" s="16">
        <f t="shared" si="2"/>
        <v>2210</v>
      </c>
      <c r="H11" s="17">
        <f t="shared" si="0"/>
        <v>0.29759999999999998</v>
      </c>
    </row>
    <row r="12" spans="1:8" ht="14.25">
      <c r="A12" s="15" t="s">
        <v>14</v>
      </c>
      <c r="B12" s="9">
        <v>3625</v>
      </c>
      <c r="C12" s="9">
        <v>3902</v>
      </c>
      <c r="D12" s="16">
        <f t="shared" si="1"/>
        <v>7527</v>
      </c>
      <c r="E12" s="9">
        <v>828</v>
      </c>
      <c r="F12" s="9">
        <v>1132</v>
      </c>
      <c r="G12" s="16">
        <f t="shared" si="2"/>
        <v>1960</v>
      </c>
      <c r="H12" s="17">
        <f t="shared" si="0"/>
        <v>0.26040000000000002</v>
      </c>
    </row>
    <row r="13" spans="1:8" ht="14.25">
      <c r="A13" s="15" t="s">
        <v>15</v>
      </c>
      <c r="B13" s="9">
        <v>6141</v>
      </c>
      <c r="C13" s="9">
        <v>6676</v>
      </c>
      <c r="D13" s="16">
        <f t="shared" si="1"/>
        <v>12817</v>
      </c>
      <c r="E13" s="9">
        <v>1132</v>
      </c>
      <c r="F13" s="9">
        <v>1676</v>
      </c>
      <c r="G13" s="16">
        <f t="shared" si="2"/>
        <v>2808</v>
      </c>
      <c r="H13" s="17">
        <f t="shared" si="0"/>
        <v>0.21909999999999999</v>
      </c>
    </row>
    <row r="14" spans="1:8" ht="14.25">
      <c r="A14" s="15" t="s">
        <v>16</v>
      </c>
      <c r="B14" s="9">
        <v>3955</v>
      </c>
      <c r="C14" s="9">
        <v>4258</v>
      </c>
      <c r="D14" s="16">
        <f t="shared" si="1"/>
        <v>8213</v>
      </c>
      <c r="E14" s="9">
        <v>785</v>
      </c>
      <c r="F14" s="9">
        <v>1124</v>
      </c>
      <c r="G14" s="16">
        <f t="shared" si="2"/>
        <v>1909</v>
      </c>
      <c r="H14" s="17">
        <f t="shared" si="0"/>
        <v>0.2324</v>
      </c>
    </row>
    <row r="15" spans="1:8" ht="14.25">
      <c r="A15" s="15" t="s">
        <v>17</v>
      </c>
      <c r="B15" s="9">
        <v>2980</v>
      </c>
      <c r="C15" s="9">
        <v>3195</v>
      </c>
      <c r="D15" s="16">
        <f t="shared" si="1"/>
        <v>6175</v>
      </c>
      <c r="E15" s="9">
        <v>752</v>
      </c>
      <c r="F15" s="9">
        <v>1035</v>
      </c>
      <c r="G15" s="16">
        <f t="shared" si="2"/>
        <v>1787</v>
      </c>
      <c r="H15" s="17">
        <f t="shared" si="0"/>
        <v>0.28939999999999999</v>
      </c>
    </row>
    <row r="16" spans="1:8" ht="14.25">
      <c r="A16" s="15" t="s">
        <v>18</v>
      </c>
      <c r="B16" s="9">
        <v>5244</v>
      </c>
      <c r="C16" s="9">
        <v>5439</v>
      </c>
      <c r="D16" s="16">
        <f t="shared" si="1"/>
        <v>10683</v>
      </c>
      <c r="E16" s="9">
        <v>730</v>
      </c>
      <c r="F16" s="9">
        <v>932</v>
      </c>
      <c r="G16" s="16">
        <f t="shared" si="2"/>
        <v>1662</v>
      </c>
      <c r="H16" s="17">
        <f t="shared" si="0"/>
        <v>0.15559999999999999</v>
      </c>
    </row>
    <row r="17" spans="1:8" ht="14.25">
      <c r="A17" s="15" t="s">
        <v>19</v>
      </c>
      <c r="B17" s="9">
        <v>3751</v>
      </c>
      <c r="C17" s="9">
        <v>3885</v>
      </c>
      <c r="D17" s="16">
        <f t="shared" si="1"/>
        <v>7636</v>
      </c>
      <c r="E17" s="9">
        <v>468</v>
      </c>
      <c r="F17" s="9">
        <v>695</v>
      </c>
      <c r="G17" s="16">
        <f t="shared" si="2"/>
        <v>1163</v>
      </c>
      <c r="H17" s="17">
        <f t="shared" si="0"/>
        <v>0.15229999999999999</v>
      </c>
    </row>
    <row r="18" spans="1:8" ht="14.25">
      <c r="A18" s="15" t="s">
        <v>20</v>
      </c>
      <c r="B18" s="9">
        <v>3882</v>
      </c>
      <c r="C18" s="9">
        <v>3936</v>
      </c>
      <c r="D18" s="16">
        <f t="shared" si="1"/>
        <v>7818</v>
      </c>
      <c r="E18" s="9">
        <v>573</v>
      </c>
      <c r="F18" s="9">
        <v>739</v>
      </c>
      <c r="G18" s="16">
        <f t="shared" si="2"/>
        <v>1312</v>
      </c>
      <c r="H18" s="17">
        <f t="shared" si="0"/>
        <v>0.1678</v>
      </c>
    </row>
    <row r="19" spans="1:8" ht="14.25">
      <c r="A19" s="15" t="s">
        <v>21</v>
      </c>
      <c r="B19" s="9">
        <v>3793</v>
      </c>
      <c r="C19" s="9">
        <v>4015</v>
      </c>
      <c r="D19" s="16">
        <f t="shared" si="1"/>
        <v>7808</v>
      </c>
      <c r="E19" s="9">
        <v>547</v>
      </c>
      <c r="F19" s="9">
        <v>729</v>
      </c>
      <c r="G19" s="16">
        <f t="shared" si="2"/>
        <v>1276</v>
      </c>
      <c r="H19" s="17">
        <f t="shared" si="0"/>
        <v>0.16339999999999999</v>
      </c>
    </row>
    <row r="20" spans="1:8" ht="14.25">
      <c r="A20" s="15" t="s">
        <v>22</v>
      </c>
      <c r="B20" s="9">
        <v>2568</v>
      </c>
      <c r="C20" s="9">
        <v>2621</v>
      </c>
      <c r="D20" s="16">
        <f t="shared" si="1"/>
        <v>5189</v>
      </c>
      <c r="E20" s="9">
        <v>390</v>
      </c>
      <c r="F20" s="9">
        <v>488</v>
      </c>
      <c r="G20" s="16">
        <f>SUM(E20:F20)</f>
        <v>878</v>
      </c>
      <c r="H20" s="17">
        <f t="shared" si="0"/>
        <v>0.16919999999999999</v>
      </c>
    </row>
    <row r="21" spans="1:8" ht="14.25">
      <c r="A21" s="15" t="s">
        <v>23</v>
      </c>
      <c r="B21" s="9">
        <v>6024</v>
      </c>
      <c r="C21" s="9">
        <v>6300</v>
      </c>
      <c r="D21" s="16">
        <f t="shared" si="1"/>
        <v>12324</v>
      </c>
      <c r="E21" s="9">
        <v>796</v>
      </c>
      <c r="F21" s="9">
        <v>987</v>
      </c>
      <c r="G21" s="16">
        <f t="shared" si="2"/>
        <v>1783</v>
      </c>
      <c r="H21" s="17">
        <f t="shared" si="0"/>
        <v>0.1447</v>
      </c>
    </row>
    <row r="22" spans="1:8" ht="14.25">
      <c r="A22" s="15" t="s">
        <v>24</v>
      </c>
      <c r="B22" s="9">
        <v>3836</v>
      </c>
      <c r="C22" s="9">
        <v>3981</v>
      </c>
      <c r="D22" s="16">
        <f t="shared" si="1"/>
        <v>7817</v>
      </c>
      <c r="E22" s="9">
        <v>514</v>
      </c>
      <c r="F22" s="9">
        <v>706</v>
      </c>
      <c r="G22" s="16">
        <f t="shared" si="2"/>
        <v>1220</v>
      </c>
      <c r="H22" s="17">
        <f t="shared" si="0"/>
        <v>0.15609999999999999</v>
      </c>
    </row>
    <row r="23" spans="1:8" ht="14.25">
      <c r="A23" s="15" t="s">
        <v>25</v>
      </c>
      <c r="B23" s="9">
        <v>1769</v>
      </c>
      <c r="C23" s="9">
        <v>1840</v>
      </c>
      <c r="D23" s="16">
        <f t="shared" si="1"/>
        <v>3609</v>
      </c>
      <c r="E23" s="9">
        <v>265</v>
      </c>
      <c r="F23" s="9">
        <v>411</v>
      </c>
      <c r="G23" s="16">
        <f t="shared" si="2"/>
        <v>676</v>
      </c>
      <c r="H23" s="17">
        <f t="shared" si="0"/>
        <v>0.18729999999999999</v>
      </c>
    </row>
    <row r="24" spans="1:8" ht="14.25">
      <c r="A24" s="15" t="s">
        <v>26</v>
      </c>
      <c r="B24" s="9">
        <v>5063</v>
      </c>
      <c r="C24" s="9">
        <v>5312</v>
      </c>
      <c r="D24" s="16">
        <f t="shared" si="1"/>
        <v>10375</v>
      </c>
      <c r="E24" s="9">
        <v>734</v>
      </c>
      <c r="F24" s="9">
        <v>981</v>
      </c>
      <c r="G24" s="16">
        <f t="shared" si="2"/>
        <v>1715</v>
      </c>
      <c r="H24" s="17">
        <f t="shared" si="0"/>
        <v>0.1653</v>
      </c>
    </row>
    <row r="25" spans="1:8" ht="14.25">
      <c r="A25" s="15" t="s">
        <v>27</v>
      </c>
      <c r="B25" s="9">
        <v>702</v>
      </c>
      <c r="C25" s="9">
        <v>767</v>
      </c>
      <c r="D25" s="16">
        <f t="shared" si="1"/>
        <v>1469</v>
      </c>
      <c r="E25" s="9">
        <v>141</v>
      </c>
      <c r="F25" s="9">
        <v>205</v>
      </c>
      <c r="G25" s="16">
        <f t="shared" si="2"/>
        <v>346</v>
      </c>
      <c r="H25" s="17">
        <f t="shared" si="0"/>
        <v>0.23549999999999999</v>
      </c>
    </row>
    <row r="26" spans="1:8" ht="14.25">
      <c r="A26" s="15" t="s">
        <v>28</v>
      </c>
      <c r="B26" s="9">
        <v>2080</v>
      </c>
      <c r="C26" s="9">
        <v>2273</v>
      </c>
      <c r="D26" s="16">
        <f t="shared" si="1"/>
        <v>4353</v>
      </c>
      <c r="E26" s="9">
        <v>375</v>
      </c>
      <c r="F26" s="9">
        <v>583</v>
      </c>
      <c r="G26" s="16">
        <f t="shared" si="2"/>
        <v>958</v>
      </c>
      <c r="H26" s="17">
        <f t="shared" si="0"/>
        <v>0.22009999999999999</v>
      </c>
    </row>
    <row r="27" spans="1:8" ht="14.25">
      <c r="A27" s="15" t="s">
        <v>29</v>
      </c>
      <c r="B27" s="9">
        <v>4511</v>
      </c>
      <c r="C27" s="9">
        <v>4728</v>
      </c>
      <c r="D27" s="16">
        <f t="shared" si="1"/>
        <v>9239</v>
      </c>
      <c r="E27" s="9">
        <v>722</v>
      </c>
      <c r="F27" s="9">
        <v>935</v>
      </c>
      <c r="G27" s="16">
        <f t="shared" si="2"/>
        <v>1657</v>
      </c>
      <c r="H27" s="17">
        <f t="shared" si="0"/>
        <v>0.17929999999999999</v>
      </c>
    </row>
    <row r="28" spans="1:8" ht="14.25">
      <c r="A28" s="15" t="s">
        <v>30</v>
      </c>
      <c r="B28" s="9">
        <v>642</v>
      </c>
      <c r="C28" s="9">
        <v>764</v>
      </c>
      <c r="D28" s="16">
        <f t="shared" si="1"/>
        <v>1406</v>
      </c>
      <c r="E28" s="9">
        <v>193</v>
      </c>
      <c r="F28" s="9">
        <v>305</v>
      </c>
      <c r="G28" s="16">
        <f t="shared" si="2"/>
        <v>498</v>
      </c>
      <c r="H28" s="17">
        <f t="shared" si="0"/>
        <v>0.35420000000000001</v>
      </c>
    </row>
    <row r="29" spans="1:8" ht="14.25">
      <c r="A29" s="15" t="s">
        <v>31</v>
      </c>
      <c r="B29" s="9">
        <v>1321</v>
      </c>
      <c r="C29" s="9">
        <v>1453</v>
      </c>
      <c r="D29" s="16">
        <f t="shared" si="1"/>
        <v>2774</v>
      </c>
      <c r="E29" s="9">
        <v>346</v>
      </c>
      <c r="F29" s="9">
        <v>469</v>
      </c>
      <c r="G29" s="16">
        <f t="shared" si="2"/>
        <v>815</v>
      </c>
      <c r="H29" s="17">
        <f t="shared" si="0"/>
        <v>0.29380000000000001</v>
      </c>
    </row>
    <row r="30" spans="1:8" ht="14.25">
      <c r="A30" s="15" t="s">
        <v>32</v>
      </c>
      <c r="B30" s="9">
        <v>2096</v>
      </c>
      <c r="C30" s="9">
        <v>2300</v>
      </c>
      <c r="D30" s="16">
        <f t="shared" si="1"/>
        <v>4396</v>
      </c>
      <c r="E30" s="9">
        <v>413</v>
      </c>
      <c r="F30" s="9">
        <v>649</v>
      </c>
      <c r="G30" s="16">
        <f t="shared" si="2"/>
        <v>1062</v>
      </c>
      <c r="H30" s="17">
        <f t="shared" si="0"/>
        <v>0.24160000000000001</v>
      </c>
    </row>
    <row r="31" spans="1:8" ht="14.25">
      <c r="A31" s="15" t="s">
        <v>33</v>
      </c>
      <c r="B31" s="9">
        <v>274</v>
      </c>
      <c r="C31" s="9">
        <v>318</v>
      </c>
      <c r="D31" s="16">
        <f t="shared" si="1"/>
        <v>592</v>
      </c>
      <c r="E31" s="9">
        <v>99</v>
      </c>
      <c r="F31" s="9">
        <v>155</v>
      </c>
      <c r="G31" s="16">
        <f t="shared" si="2"/>
        <v>254</v>
      </c>
      <c r="H31" s="17">
        <f t="shared" si="0"/>
        <v>0.42909999999999998</v>
      </c>
    </row>
    <row r="32" spans="1:8" ht="14.25">
      <c r="A32" s="15" t="s">
        <v>34</v>
      </c>
      <c r="B32" s="9">
        <v>1683</v>
      </c>
      <c r="C32" s="9">
        <v>1834</v>
      </c>
      <c r="D32" s="16">
        <f t="shared" si="1"/>
        <v>3517</v>
      </c>
      <c r="E32" s="9">
        <v>367</v>
      </c>
      <c r="F32" s="9">
        <v>516</v>
      </c>
      <c r="G32" s="16">
        <f t="shared" si="2"/>
        <v>883</v>
      </c>
      <c r="H32" s="17">
        <f t="shared" si="0"/>
        <v>0.25109999999999999</v>
      </c>
    </row>
    <row r="33" spans="1:8" ht="14.25">
      <c r="A33" s="15" t="s">
        <v>35</v>
      </c>
      <c r="B33" s="9">
        <v>901</v>
      </c>
      <c r="C33" s="9">
        <v>910</v>
      </c>
      <c r="D33" s="16">
        <f t="shared" si="1"/>
        <v>1811</v>
      </c>
      <c r="E33" s="9">
        <v>219</v>
      </c>
      <c r="F33" s="9">
        <v>284</v>
      </c>
      <c r="G33" s="16">
        <f t="shared" si="2"/>
        <v>503</v>
      </c>
      <c r="H33" s="17">
        <f t="shared" si="0"/>
        <v>0.2777</v>
      </c>
    </row>
    <row r="34" spans="1:8" ht="14.25">
      <c r="A34" s="15" t="s">
        <v>36</v>
      </c>
      <c r="B34" s="9">
        <v>1134</v>
      </c>
      <c r="C34" s="9">
        <v>1229</v>
      </c>
      <c r="D34" s="16">
        <f t="shared" si="1"/>
        <v>2363</v>
      </c>
      <c r="E34" s="9">
        <v>255</v>
      </c>
      <c r="F34" s="9">
        <v>409</v>
      </c>
      <c r="G34" s="16">
        <f t="shared" si="2"/>
        <v>664</v>
      </c>
      <c r="H34" s="17">
        <f t="shared" si="0"/>
        <v>0.28100000000000003</v>
      </c>
    </row>
    <row r="35" spans="1:8" ht="14.25">
      <c r="A35" s="15" t="s">
        <v>37</v>
      </c>
      <c r="B35" s="9">
        <v>533</v>
      </c>
      <c r="C35" s="9">
        <v>578</v>
      </c>
      <c r="D35" s="16">
        <f t="shared" si="1"/>
        <v>1111</v>
      </c>
      <c r="E35" s="9">
        <v>152</v>
      </c>
      <c r="F35" s="9">
        <v>216</v>
      </c>
      <c r="G35" s="16">
        <f t="shared" si="2"/>
        <v>368</v>
      </c>
      <c r="H35" s="17">
        <f t="shared" si="0"/>
        <v>0.33119999999999999</v>
      </c>
    </row>
    <row r="36" spans="1:8" ht="14.25">
      <c r="A36" s="15" t="s">
        <v>38</v>
      </c>
      <c r="B36" s="9">
        <v>425</v>
      </c>
      <c r="C36" s="9">
        <v>495</v>
      </c>
      <c r="D36" s="16">
        <f t="shared" si="1"/>
        <v>920</v>
      </c>
      <c r="E36" s="9">
        <v>90</v>
      </c>
      <c r="F36" s="9">
        <v>152</v>
      </c>
      <c r="G36" s="16">
        <f t="shared" si="2"/>
        <v>242</v>
      </c>
      <c r="H36" s="17">
        <f t="shared" si="0"/>
        <v>0.26300000000000001</v>
      </c>
    </row>
    <row r="37" spans="1:8" ht="14.25">
      <c r="A37" s="15" t="s">
        <v>39</v>
      </c>
      <c r="B37" s="9">
        <v>5457</v>
      </c>
      <c r="C37" s="9">
        <v>5886</v>
      </c>
      <c r="D37" s="16">
        <f t="shared" si="1"/>
        <v>11343</v>
      </c>
      <c r="E37" s="9">
        <v>1023</v>
      </c>
      <c r="F37" s="9">
        <v>1417</v>
      </c>
      <c r="G37" s="16">
        <f t="shared" si="2"/>
        <v>2440</v>
      </c>
      <c r="H37" s="17">
        <f t="shared" si="0"/>
        <v>0.21510000000000001</v>
      </c>
    </row>
    <row r="38" spans="1:8" ht="14.25">
      <c r="A38" s="15" t="s">
        <v>40</v>
      </c>
      <c r="B38" s="9">
        <v>1853</v>
      </c>
      <c r="C38" s="9">
        <v>1904</v>
      </c>
      <c r="D38" s="16">
        <f t="shared" si="1"/>
        <v>3757</v>
      </c>
      <c r="E38" s="9">
        <v>339</v>
      </c>
      <c r="F38" s="9">
        <v>493</v>
      </c>
      <c r="G38" s="16">
        <f t="shared" si="2"/>
        <v>832</v>
      </c>
      <c r="H38" s="17">
        <f t="shared" si="0"/>
        <v>0.2215</v>
      </c>
    </row>
    <row r="39" spans="1:8" ht="14.25">
      <c r="A39" s="15" t="s">
        <v>41</v>
      </c>
      <c r="B39" s="9">
        <v>451</v>
      </c>
      <c r="C39" s="9">
        <v>505</v>
      </c>
      <c r="D39" s="16">
        <f t="shared" si="1"/>
        <v>956</v>
      </c>
      <c r="E39" s="9">
        <v>107</v>
      </c>
      <c r="F39" s="9">
        <v>166</v>
      </c>
      <c r="G39" s="16">
        <f t="shared" si="2"/>
        <v>273</v>
      </c>
      <c r="H39" s="17">
        <f t="shared" si="0"/>
        <v>0.28560000000000002</v>
      </c>
    </row>
    <row r="40" spans="1:8" ht="14.25">
      <c r="A40" s="15" t="s">
        <v>42</v>
      </c>
      <c r="B40" s="9">
        <v>1052</v>
      </c>
      <c r="C40" s="9">
        <v>1114</v>
      </c>
      <c r="D40" s="16">
        <f t="shared" si="1"/>
        <v>2166</v>
      </c>
      <c r="E40" s="9">
        <v>249</v>
      </c>
      <c r="F40" s="9">
        <v>391</v>
      </c>
      <c r="G40" s="16">
        <f t="shared" si="2"/>
        <v>640</v>
      </c>
      <c r="H40" s="17">
        <f t="shared" si="0"/>
        <v>0.29549999999999998</v>
      </c>
    </row>
    <row r="41" spans="1:8" ht="14.25">
      <c r="A41" s="15" t="s">
        <v>43</v>
      </c>
      <c r="B41" s="9">
        <v>1210</v>
      </c>
      <c r="C41" s="9">
        <v>1301</v>
      </c>
      <c r="D41" s="16">
        <f t="shared" si="1"/>
        <v>2511</v>
      </c>
      <c r="E41" s="9">
        <v>269</v>
      </c>
      <c r="F41" s="9">
        <v>359</v>
      </c>
      <c r="G41" s="16">
        <f t="shared" si="2"/>
        <v>628</v>
      </c>
      <c r="H41" s="17">
        <f t="shared" si="0"/>
        <v>0.25009999999999999</v>
      </c>
    </row>
    <row r="42" spans="1:8" ht="14.25">
      <c r="A42" s="15" t="s">
        <v>44</v>
      </c>
      <c r="B42" s="9">
        <v>1070</v>
      </c>
      <c r="C42" s="9">
        <v>1179</v>
      </c>
      <c r="D42" s="16">
        <f t="shared" si="1"/>
        <v>2249</v>
      </c>
      <c r="E42" s="9">
        <v>229</v>
      </c>
      <c r="F42" s="9">
        <v>367</v>
      </c>
      <c r="G42" s="16">
        <f t="shared" si="2"/>
        <v>596</v>
      </c>
      <c r="H42" s="17">
        <f t="shared" si="0"/>
        <v>0.26500000000000001</v>
      </c>
    </row>
    <row r="43" spans="1:8" ht="14.25">
      <c r="A43" s="15" t="s">
        <v>45</v>
      </c>
      <c r="B43" s="9">
        <v>2045</v>
      </c>
      <c r="C43" s="9">
        <v>2101</v>
      </c>
      <c r="D43" s="16">
        <f t="shared" si="1"/>
        <v>4146</v>
      </c>
      <c r="E43" s="9">
        <v>390</v>
      </c>
      <c r="F43" s="9">
        <v>526</v>
      </c>
      <c r="G43" s="16">
        <f t="shared" si="2"/>
        <v>916</v>
      </c>
      <c r="H43" s="17">
        <f t="shared" si="0"/>
        <v>0.22090000000000001</v>
      </c>
    </row>
    <row r="44" spans="1:8" ht="14.25">
      <c r="A44" s="15" t="s">
        <v>46</v>
      </c>
      <c r="B44" s="9">
        <v>6812</v>
      </c>
      <c r="C44" s="9">
        <v>7504</v>
      </c>
      <c r="D44" s="16">
        <f t="shared" si="1"/>
        <v>14316</v>
      </c>
      <c r="E44" s="9">
        <v>1067</v>
      </c>
      <c r="F44" s="9">
        <v>1379</v>
      </c>
      <c r="G44" s="16">
        <f t="shared" si="2"/>
        <v>2446</v>
      </c>
      <c r="H44" s="17">
        <f t="shared" si="0"/>
        <v>0.1709</v>
      </c>
    </row>
    <row r="45" spans="1:8" ht="14.25">
      <c r="A45" s="15" t="s">
        <v>47</v>
      </c>
      <c r="B45" s="9">
        <v>2875</v>
      </c>
      <c r="C45" s="9">
        <v>2942</v>
      </c>
      <c r="D45" s="16">
        <f t="shared" si="1"/>
        <v>5817</v>
      </c>
      <c r="E45" s="9">
        <v>503</v>
      </c>
      <c r="F45" s="9">
        <v>715</v>
      </c>
      <c r="G45" s="16">
        <f t="shared" si="2"/>
        <v>1218</v>
      </c>
      <c r="H45" s="17">
        <f t="shared" si="0"/>
        <v>0.2094</v>
      </c>
    </row>
    <row r="46" spans="1:8" ht="14.25">
      <c r="A46" s="15" t="s">
        <v>48</v>
      </c>
      <c r="B46" s="9">
        <v>2879</v>
      </c>
      <c r="C46" s="9">
        <v>3169</v>
      </c>
      <c r="D46" s="16">
        <f t="shared" si="1"/>
        <v>6048</v>
      </c>
      <c r="E46" s="9">
        <v>572</v>
      </c>
      <c r="F46" s="9">
        <v>724</v>
      </c>
      <c r="G46" s="16">
        <f t="shared" si="2"/>
        <v>1296</v>
      </c>
      <c r="H46" s="17">
        <f t="shared" si="0"/>
        <v>0.21429999999999999</v>
      </c>
    </row>
    <row r="47" spans="1:8" ht="14.25">
      <c r="A47" s="15" t="s">
        <v>75</v>
      </c>
      <c r="B47" s="9">
        <v>2446</v>
      </c>
      <c r="C47" s="9">
        <v>2682</v>
      </c>
      <c r="D47" s="16">
        <f t="shared" ref="D47:D52" si="3">SUM(B47:C47)</f>
        <v>5128</v>
      </c>
      <c r="E47" s="9">
        <v>699</v>
      </c>
      <c r="F47" s="9">
        <v>984</v>
      </c>
      <c r="G47" s="16">
        <f t="shared" ref="G47:G52" si="4">SUM(E47:F47)</f>
        <v>1683</v>
      </c>
      <c r="H47" s="17">
        <f t="shared" si="0"/>
        <v>0.32819999999999999</v>
      </c>
    </row>
    <row r="48" spans="1:8" ht="14.25">
      <c r="A48" s="15" t="s">
        <v>76</v>
      </c>
      <c r="B48" s="9">
        <v>811</v>
      </c>
      <c r="C48" s="9">
        <v>922</v>
      </c>
      <c r="D48" s="16">
        <f t="shared" si="3"/>
        <v>1733</v>
      </c>
      <c r="E48" s="9">
        <v>221</v>
      </c>
      <c r="F48" s="9">
        <v>339</v>
      </c>
      <c r="G48" s="16">
        <f t="shared" si="4"/>
        <v>560</v>
      </c>
      <c r="H48" s="17">
        <f t="shared" si="0"/>
        <v>0.3231</v>
      </c>
    </row>
    <row r="49" spans="1:8" ht="14.25">
      <c r="A49" s="15" t="s">
        <v>77</v>
      </c>
      <c r="B49" s="9">
        <v>1454</v>
      </c>
      <c r="C49" s="9">
        <v>1545</v>
      </c>
      <c r="D49" s="16">
        <f t="shared" si="3"/>
        <v>2999</v>
      </c>
      <c r="E49" s="9">
        <v>230</v>
      </c>
      <c r="F49" s="9">
        <v>366</v>
      </c>
      <c r="G49" s="16">
        <f t="shared" si="4"/>
        <v>596</v>
      </c>
      <c r="H49" s="17">
        <f t="shared" si="0"/>
        <v>0.19869999999999999</v>
      </c>
    </row>
    <row r="50" spans="1:8" ht="14.25">
      <c r="A50" s="15" t="s">
        <v>78</v>
      </c>
      <c r="B50" s="9">
        <v>959</v>
      </c>
      <c r="C50" s="9">
        <v>1009</v>
      </c>
      <c r="D50" s="16">
        <f t="shared" si="3"/>
        <v>1968</v>
      </c>
      <c r="E50" s="2">
        <v>215</v>
      </c>
      <c r="F50" s="9">
        <v>293</v>
      </c>
      <c r="G50" s="16">
        <f t="shared" si="4"/>
        <v>508</v>
      </c>
      <c r="H50" s="17">
        <f t="shared" si="0"/>
        <v>0.2581</v>
      </c>
    </row>
    <row r="51" spans="1:8" ht="14.25">
      <c r="A51" s="15" t="s">
        <v>79</v>
      </c>
      <c r="B51" s="9">
        <v>1461</v>
      </c>
      <c r="C51" s="9">
        <v>1484</v>
      </c>
      <c r="D51" s="16">
        <f t="shared" si="3"/>
        <v>2945</v>
      </c>
      <c r="E51" s="9">
        <v>199</v>
      </c>
      <c r="F51" s="9">
        <v>210</v>
      </c>
      <c r="G51" s="16">
        <f t="shared" si="4"/>
        <v>409</v>
      </c>
      <c r="H51" s="17">
        <f t="shared" si="0"/>
        <v>0.1389</v>
      </c>
    </row>
    <row r="52" spans="1:8" ht="14.25">
      <c r="A52" s="15" t="s">
        <v>80</v>
      </c>
      <c r="B52" s="9">
        <v>1287</v>
      </c>
      <c r="C52" s="9">
        <v>1444</v>
      </c>
      <c r="D52" s="16">
        <f t="shared" si="3"/>
        <v>2731</v>
      </c>
      <c r="E52" s="9">
        <v>308</v>
      </c>
      <c r="F52" s="9">
        <v>442</v>
      </c>
      <c r="G52" s="16">
        <f t="shared" si="4"/>
        <v>750</v>
      </c>
      <c r="H52" s="17">
        <f t="shared" si="0"/>
        <v>0.27460000000000001</v>
      </c>
    </row>
    <row r="53" spans="1:8" ht="14.25">
      <c r="A53" s="1"/>
      <c r="B53" s="2"/>
      <c r="C53" s="2"/>
      <c r="D53" s="2"/>
      <c r="E53" s="2"/>
      <c r="G53" s="7"/>
      <c r="H53" s="7" t="s">
        <v>83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3"/>
  <sheetViews>
    <sheetView showGridLines="0" workbookViewId="0">
      <selection activeCell="A7" sqref="A7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68</v>
      </c>
      <c r="B1" s="18"/>
      <c r="C1" s="18"/>
      <c r="D1" s="19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130989</v>
      </c>
      <c r="C4" s="12">
        <f t="shared" si="0"/>
        <v>140255</v>
      </c>
      <c r="D4" s="12">
        <f t="shared" si="0"/>
        <v>271244</v>
      </c>
      <c r="E4" s="12">
        <f t="shared" si="0"/>
        <v>23986</v>
      </c>
      <c r="F4" s="12">
        <f t="shared" si="0"/>
        <v>33516</v>
      </c>
      <c r="G4" s="12">
        <f t="shared" si="0"/>
        <v>57502</v>
      </c>
      <c r="H4" s="13">
        <f>G4/D4</f>
        <v>0.21199999999999999</v>
      </c>
    </row>
    <row r="5" spans="1:8" ht="14.25">
      <c r="A5" s="15" t="s">
        <v>7</v>
      </c>
      <c r="B5" s="9">
        <v>1772</v>
      </c>
      <c r="C5" s="9">
        <v>2154</v>
      </c>
      <c r="D5" s="16">
        <f>SUM(B5:C5)</f>
        <v>3926</v>
      </c>
      <c r="E5" s="9">
        <v>454</v>
      </c>
      <c r="F5" s="9">
        <v>712</v>
      </c>
      <c r="G5" s="16">
        <f>SUM(E5:F5)</f>
        <v>1166</v>
      </c>
      <c r="H5" s="17">
        <f t="shared" ref="H5:H52" si="1">G5/D5</f>
        <v>0.29699999999999999</v>
      </c>
    </row>
    <row r="6" spans="1:8" ht="14.25">
      <c r="A6" s="15" t="s">
        <v>8</v>
      </c>
      <c r="B6" s="9">
        <v>2742</v>
      </c>
      <c r="C6" s="9">
        <v>3109</v>
      </c>
      <c r="D6" s="16">
        <f t="shared" ref="D6:D46" si="2">SUM(B6:C6)</f>
        <v>5851</v>
      </c>
      <c r="E6" s="9">
        <v>759</v>
      </c>
      <c r="F6" s="9">
        <v>1090</v>
      </c>
      <c r="G6" s="16">
        <f t="shared" ref="G6:G46" si="3">SUM(E6:F6)</f>
        <v>1849</v>
      </c>
      <c r="H6" s="17">
        <f t="shared" si="1"/>
        <v>0.316</v>
      </c>
    </row>
    <row r="7" spans="1:8" ht="14.25">
      <c r="A7" s="15" t="s">
        <v>9</v>
      </c>
      <c r="B7" s="9">
        <v>4847</v>
      </c>
      <c r="C7" s="9">
        <v>5081</v>
      </c>
      <c r="D7" s="16">
        <f t="shared" si="2"/>
        <v>9928</v>
      </c>
      <c r="E7" s="9">
        <v>928</v>
      </c>
      <c r="F7" s="9">
        <v>1275</v>
      </c>
      <c r="G7" s="16">
        <f t="shared" si="3"/>
        <v>2203</v>
      </c>
      <c r="H7" s="17">
        <f t="shared" si="1"/>
        <v>0.22189999999999999</v>
      </c>
    </row>
    <row r="8" spans="1:8" ht="14.25">
      <c r="A8" s="15" t="s">
        <v>10</v>
      </c>
      <c r="B8" s="9">
        <v>5401</v>
      </c>
      <c r="C8" s="9">
        <v>5901</v>
      </c>
      <c r="D8" s="16">
        <f t="shared" si="2"/>
        <v>11302</v>
      </c>
      <c r="E8" s="9">
        <v>1121</v>
      </c>
      <c r="F8" s="9">
        <v>1558</v>
      </c>
      <c r="G8" s="16">
        <f t="shared" si="3"/>
        <v>2679</v>
      </c>
      <c r="H8" s="17">
        <f t="shared" si="1"/>
        <v>0.23699999999999999</v>
      </c>
    </row>
    <row r="9" spans="1:8" s="24" customFormat="1" ht="14.25">
      <c r="A9" s="15" t="s">
        <v>11</v>
      </c>
      <c r="B9" s="9">
        <v>6142</v>
      </c>
      <c r="C9" s="9">
        <v>6575</v>
      </c>
      <c r="D9" s="16">
        <f t="shared" si="2"/>
        <v>12717</v>
      </c>
      <c r="E9" s="9">
        <v>840</v>
      </c>
      <c r="F9" s="9">
        <v>1160</v>
      </c>
      <c r="G9" s="16">
        <f t="shared" si="3"/>
        <v>2000</v>
      </c>
      <c r="H9" s="17">
        <f t="shared" si="1"/>
        <v>0.1573</v>
      </c>
    </row>
    <row r="10" spans="1:8" s="24" customFormat="1" ht="14.25">
      <c r="A10" s="15" t="s">
        <v>12</v>
      </c>
      <c r="B10" s="9">
        <v>3565</v>
      </c>
      <c r="C10" s="9">
        <v>3658</v>
      </c>
      <c r="D10" s="16">
        <f t="shared" si="2"/>
        <v>7223</v>
      </c>
      <c r="E10" s="9">
        <v>478</v>
      </c>
      <c r="F10" s="9">
        <v>616</v>
      </c>
      <c r="G10" s="16">
        <f t="shared" si="3"/>
        <v>1094</v>
      </c>
      <c r="H10" s="17">
        <f t="shared" si="1"/>
        <v>0.1515</v>
      </c>
    </row>
    <row r="11" spans="1:8" s="24" customFormat="1" ht="14.25">
      <c r="A11" s="15" t="s">
        <v>13</v>
      </c>
      <c r="B11" s="9">
        <v>3436</v>
      </c>
      <c r="C11" s="9">
        <v>3996</v>
      </c>
      <c r="D11" s="16">
        <f t="shared" si="2"/>
        <v>7432</v>
      </c>
      <c r="E11" s="9">
        <v>844</v>
      </c>
      <c r="F11" s="9">
        <v>1368</v>
      </c>
      <c r="G11" s="16">
        <f t="shared" si="3"/>
        <v>2212</v>
      </c>
      <c r="H11" s="17">
        <f t="shared" si="1"/>
        <v>0.29759999999999998</v>
      </c>
    </row>
    <row r="12" spans="1:8" s="24" customFormat="1" ht="14.25">
      <c r="A12" s="15" t="s">
        <v>14</v>
      </c>
      <c r="B12" s="9">
        <v>3620</v>
      </c>
      <c r="C12" s="9">
        <v>3888</v>
      </c>
      <c r="D12" s="16">
        <f t="shared" si="2"/>
        <v>7508</v>
      </c>
      <c r="E12" s="9">
        <v>831</v>
      </c>
      <c r="F12" s="9">
        <v>1130</v>
      </c>
      <c r="G12" s="16">
        <f t="shared" si="3"/>
        <v>1961</v>
      </c>
      <c r="H12" s="17">
        <f t="shared" si="1"/>
        <v>0.26119999999999999</v>
      </c>
    </row>
    <row r="13" spans="1:8" s="24" customFormat="1" ht="14.25">
      <c r="A13" s="15" t="s">
        <v>15</v>
      </c>
      <c r="B13" s="9">
        <v>6140</v>
      </c>
      <c r="C13" s="9">
        <v>6678</v>
      </c>
      <c r="D13" s="16">
        <f t="shared" si="2"/>
        <v>12818</v>
      </c>
      <c r="E13" s="9">
        <v>1135</v>
      </c>
      <c r="F13" s="9">
        <v>1677</v>
      </c>
      <c r="G13" s="16">
        <f t="shared" si="3"/>
        <v>2812</v>
      </c>
      <c r="H13" s="17">
        <f t="shared" si="1"/>
        <v>0.21940000000000001</v>
      </c>
    </row>
    <row r="14" spans="1:8" s="24" customFormat="1" ht="14.25">
      <c r="A14" s="15" t="s">
        <v>16</v>
      </c>
      <c r="B14" s="9">
        <v>3959</v>
      </c>
      <c r="C14" s="9">
        <v>4261</v>
      </c>
      <c r="D14" s="16">
        <f t="shared" si="2"/>
        <v>8220</v>
      </c>
      <c r="E14" s="9">
        <v>787</v>
      </c>
      <c r="F14" s="9">
        <v>1123</v>
      </c>
      <c r="G14" s="16">
        <f t="shared" si="3"/>
        <v>1910</v>
      </c>
      <c r="H14" s="17">
        <f t="shared" si="1"/>
        <v>0.2324</v>
      </c>
    </row>
    <row r="15" spans="1:8" s="24" customFormat="1" ht="14.25">
      <c r="A15" s="15" t="s">
        <v>17</v>
      </c>
      <c r="B15" s="9">
        <v>2981</v>
      </c>
      <c r="C15" s="9">
        <v>3187</v>
      </c>
      <c r="D15" s="16">
        <f t="shared" si="2"/>
        <v>6168</v>
      </c>
      <c r="E15" s="9">
        <v>751</v>
      </c>
      <c r="F15" s="9">
        <v>1032</v>
      </c>
      <c r="G15" s="16">
        <f t="shared" si="3"/>
        <v>1783</v>
      </c>
      <c r="H15" s="17">
        <f t="shared" si="1"/>
        <v>0.28910000000000002</v>
      </c>
    </row>
    <row r="16" spans="1:8" s="24" customFormat="1" ht="14.25">
      <c r="A16" s="15" t="s">
        <v>18</v>
      </c>
      <c r="B16" s="9">
        <v>5257</v>
      </c>
      <c r="C16" s="9">
        <v>5465</v>
      </c>
      <c r="D16" s="16">
        <f t="shared" si="2"/>
        <v>10722</v>
      </c>
      <c r="E16" s="9">
        <v>732</v>
      </c>
      <c r="F16" s="9">
        <v>935</v>
      </c>
      <c r="G16" s="16">
        <f t="shared" si="3"/>
        <v>1667</v>
      </c>
      <c r="H16" s="17">
        <f t="shared" si="1"/>
        <v>0.1555</v>
      </c>
    </row>
    <row r="17" spans="1:8" s="24" customFormat="1" ht="14.25">
      <c r="A17" s="15" t="s">
        <v>19</v>
      </c>
      <c r="B17" s="9">
        <v>3754</v>
      </c>
      <c r="C17" s="9">
        <v>3887</v>
      </c>
      <c r="D17" s="16">
        <f t="shared" si="2"/>
        <v>7641</v>
      </c>
      <c r="E17" s="9">
        <v>473</v>
      </c>
      <c r="F17" s="9">
        <v>696</v>
      </c>
      <c r="G17" s="16">
        <f t="shared" si="3"/>
        <v>1169</v>
      </c>
      <c r="H17" s="17">
        <f t="shared" si="1"/>
        <v>0.153</v>
      </c>
    </row>
    <row r="18" spans="1:8" s="24" customFormat="1" ht="14.25">
      <c r="A18" s="15" t="s">
        <v>20</v>
      </c>
      <c r="B18" s="9">
        <v>3895</v>
      </c>
      <c r="C18" s="9">
        <v>3943</v>
      </c>
      <c r="D18" s="16">
        <f t="shared" si="2"/>
        <v>7838</v>
      </c>
      <c r="E18" s="9">
        <v>575</v>
      </c>
      <c r="F18" s="9">
        <v>740</v>
      </c>
      <c r="G18" s="16">
        <f t="shared" si="3"/>
        <v>1315</v>
      </c>
      <c r="H18" s="17">
        <f t="shared" si="1"/>
        <v>0.1678</v>
      </c>
    </row>
    <row r="19" spans="1:8" s="24" customFormat="1" ht="14.25">
      <c r="A19" s="15" t="s">
        <v>21</v>
      </c>
      <c r="B19" s="9">
        <v>3793</v>
      </c>
      <c r="C19" s="9">
        <v>4019</v>
      </c>
      <c r="D19" s="16">
        <f t="shared" si="2"/>
        <v>7812</v>
      </c>
      <c r="E19" s="9">
        <v>545</v>
      </c>
      <c r="F19" s="9">
        <v>731</v>
      </c>
      <c r="G19" s="16">
        <f t="shared" si="3"/>
        <v>1276</v>
      </c>
      <c r="H19" s="17">
        <f t="shared" si="1"/>
        <v>0.1633</v>
      </c>
    </row>
    <row r="20" spans="1:8" s="24" customFormat="1" ht="14.25">
      <c r="A20" s="15" t="s">
        <v>22</v>
      </c>
      <c r="B20" s="9">
        <v>2571</v>
      </c>
      <c r="C20" s="9">
        <v>2617</v>
      </c>
      <c r="D20" s="16">
        <f t="shared" si="2"/>
        <v>5188</v>
      </c>
      <c r="E20" s="9">
        <v>393</v>
      </c>
      <c r="F20" s="9">
        <v>488</v>
      </c>
      <c r="G20" s="16">
        <f t="shared" si="3"/>
        <v>881</v>
      </c>
      <c r="H20" s="17">
        <f t="shared" si="1"/>
        <v>0.16980000000000001</v>
      </c>
    </row>
    <row r="21" spans="1:8" s="24" customFormat="1" ht="14.25">
      <c r="A21" s="15" t="s">
        <v>23</v>
      </c>
      <c r="B21" s="9">
        <v>6021</v>
      </c>
      <c r="C21" s="9">
        <v>6301</v>
      </c>
      <c r="D21" s="16">
        <f t="shared" si="2"/>
        <v>12322</v>
      </c>
      <c r="E21" s="9">
        <v>801</v>
      </c>
      <c r="F21" s="9">
        <v>993</v>
      </c>
      <c r="G21" s="16">
        <f t="shared" si="3"/>
        <v>1794</v>
      </c>
      <c r="H21" s="17">
        <f t="shared" si="1"/>
        <v>0.14560000000000001</v>
      </c>
    </row>
    <row r="22" spans="1:8" s="24" customFormat="1" ht="14.25">
      <c r="A22" s="15" t="s">
        <v>24</v>
      </c>
      <c r="B22" s="9">
        <v>3840</v>
      </c>
      <c r="C22" s="9">
        <v>3998</v>
      </c>
      <c r="D22" s="16">
        <f t="shared" si="2"/>
        <v>7838</v>
      </c>
      <c r="E22" s="9">
        <v>518</v>
      </c>
      <c r="F22" s="9">
        <v>705</v>
      </c>
      <c r="G22" s="16">
        <f t="shared" si="3"/>
        <v>1223</v>
      </c>
      <c r="H22" s="17">
        <f t="shared" si="1"/>
        <v>0.156</v>
      </c>
    </row>
    <row r="23" spans="1:8" s="24" customFormat="1" ht="14.25">
      <c r="A23" s="15" t="s">
        <v>25</v>
      </c>
      <c r="B23" s="9">
        <v>1765</v>
      </c>
      <c r="C23" s="9">
        <v>1841</v>
      </c>
      <c r="D23" s="16">
        <f t="shared" si="2"/>
        <v>3606</v>
      </c>
      <c r="E23" s="9">
        <v>264</v>
      </c>
      <c r="F23" s="9">
        <v>410</v>
      </c>
      <c r="G23" s="16">
        <f t="shared" si="3"/>
        <v>674</v>
      </c>
      <c r="H23" s="17">
        <f t="shared" si="1"/>
        <v>0.18690000000000001</v>
      </c>
    </row>
    <row r="24" spans="1:8" s="24" customFormat="1" ht="14.25">
      <c r="A24" s="15" t="s">
        <v>26</v>
      </c>
      <c r="B24" s="9">
        <v>5069</v>
      </c>
      <c r="C24" s="9">
        <v>5323</v>
      </c>
      <c r="D24" s="16">
        <f t="shared" si="2"/>
        <v>10392</v>
      </c>
      <c r="E24" s="9">
        <v>739</v>
      </c>
      <c r="F24" s="9">
        <v>981</v>
      </c>
      <c r="G24" s="16">
        <f t="shared" si="3"/>
        <v>1720</v>
      </c>
      <c r="H24" s="17">
        <f t="shared" si="1"/>
        <v>0.16550000000000001</v>
      </c>
    </row>
    <row r="25" spans="1:8" s="24" customFormat="1" ht="14.25">
      <c r="A25" s="15" t="s">
        <v>27</v>
      </c>
      <c r="B25" s="9">
        <v>703</v>
      </c>
      <c r="C25" s="9">
        <v>771</v>
      </c>
      <c r="D25" s="16">
        <f t="shared" si="2"/>
        <v>1474</v>
      </c>
      <c r="E25" s="9">
        <v>142</v>
      </c>
      <c r="F25" s="9">
        <v>206</v>
      </c>
      <c r="G25" s="16">
        <f t="shared" si="3"/>
        <v>348</v>
      </c>
      <c r="H25" s="17">
        <f t="shared" si="1"/>
        <v>0.2361</v>
      </c>
    </row>
    <row r="26" spans="1:8" s="24" customFormat="1" ht="14.25">
      <c r="A26" s="15" t="s">
        <v>28</v>
      </c>
      <c r="B26" s="9">
        <v>2075</v>
      </c>
      <c r="C26" s="9">
        <v>2275</v>
      </c>
      <c r="D26" s="16">
        <f t="shared" si="2"/>
        <v>4350</v>
      </c>
      <c r="E26" s="9">
        <v>378</v>
      </c>
      <c r="F26" s="9">
        <v>584</v>
      </c>
      <c r="G26" s="16">
        <f t="shared" si="3"/>
        <v>962</v>
      </c>
      <c r="H26" s="17">
        <f t="shared" si="1"/>
        <v>0.22109999999999999</v>
      </c>
    </row>
    <row r="27" spans="1:8" s="24" customFormat="1" ht="14.25">
      <c r="A27" s="15" t="s">
        <v>29</v>
      </c>
      <c r="B27" s="9">
        <v>4511</v>
      </c>
      <c r="C27" s="9">
        <v>4733</v>
      </c>
      <c r="D27" s="16">
        <f t="shared" si="2"/>
        <v>9244</v>
      </c>
      <c r="E27" s="9">
        <v>725</v>
      </c>
      <c r="F27" s="9">
        <v>936</v>
      </c>
      <c r="G27" s="16">
        <f t="shared" si="3"/>
        <v>1661</v>
      </c>
      <c r="H27" s="17">
        <f t="shared" si="1"/>
        <v>0.1797</v>
      </c>
    </row>
    <row r="28" spans="1:8" s="24" customFormat="1" ht="14.25">
      <c r="A28" s="15" t="s">
        <v>30</v>
      </c>
      <c r="B28" s="9">
        <v>643</v>
      </c>
      <c r="C28" s="9">
        <v>762</v>
      </c>
      <c r="D28" s="16">
        <f t="shared" si="2"/>
        <v>1405</v>
      </c>
      <c r="E28" s="9">
        <v>193</v>
      </c>
      <c r="F28" s="9">
        <v>305</v>
      </c>
      <c r="G28" s="16">
        <f t="shared" si="3"/>
        <v>498</v>
      </c>
      <c r="H28" s="17">
        <f t="shared" si="1"/>
        <v>0.35439999999999999</v>
      </c>
    </row>
    <row r="29" spans="1:8" s="24" customFormat="1" ht="14.25">
      <c r="A29" s="15" t="s">
        <v>31</v>
      </c>
      <c r="B29" s="9">
        <v>1315</v>
      </c>
      <c r="C29" s="9">
        <v>1451</v>
      </c>
      <c r="D29" s="16">
        <f t="shared" si="2"/>
        <v>2766</v>
      </c>
      <c r="E29" s="9">
        <v>348</v>
      </c>
      <c r="F29" s="9">
        <v>471</v>
      </c>
      <c r="G29" s="16">
        <f t="shared" si="3"/>
        <v>819</v>
      </c>
      <c r="H29" s="17">
        <f t="shared" si="1"/>
        <v>0.29609999999999997</v>
      </c>
    </row>
    <row r="30" spans="1:8" s="24" customFormat="1" ht="14.25">
      <c r="A30" s="15" t="s">
        <v>32</v>
      </c>
      <c r="B30" s="9">
        <v>2087</v>
      </c>
      <c r="C30" s="9">
        <v>2291</v>
      </c>
      <c r="D30" s="16">
        <f t="shared" si="2"/>
        <v>4378</v>
      </c>
      <c r="E30" s="9">
        <v>412</v>
      </c>
      <c r="F30" s="9">
        <v>648</v>
      </c>
      <c r="G30" s="16">
        <f t="shared" si="3"/>
        <v>1060</v>
      </c>
      <c r="H30" s="17">
        <f t="shared" si="1"/>
        <v>0.24210000000000001</v>
      </c>
    </row>
    <row r="31" spans="1:8" s="24" customFormat="1" ht="14.25">
      <c r="A31" s="15" t="s">
        <v>33</v>
      </c>
      <c r="B31" s="9">
        <v>275</v>
      </c>
      <c r="C31" s="9">
        <v>317</v>
      </c>
      <c r="D31" s="16">
        <f t="shared" si="2"/>
        <v>592</v>
      </c>
      <c r="E31" s="9">
        <v>99</v>
      </c>
      <c r="F31" s="9">
        <v>157</v>
      </c>
      <c r="G31" s="16">
        <f t="shared" si="3"/>
        <v>256</v>
      </c>
      <c r="H31" s="17">
        <f t="shared" si="1"/>
        <v>0.43240000000000001</v>
      </c>
    </row>
    <row r="32" spans="1:8" s="24" customFormat="1" ht="14.25">
      <c r="A32" s="15" t="s">
        <v>34</v>
      </c>
      <c r="B32" s="9">
        <v>1684</v>
      </c>
      <c r="C32" s="9">
        <v>1834</v>
      </c>
      <c r="D32" s="16">
        <f t="shared" si="2"/>
        <v>3518</v>
      </c>
      <c r="E32" s="9">
        <v>369</v>
      </c>
      <c r="F32" s="9">
        <v>515</v>
      </c>
      <c r="G32" s="16">
        <f t="shared" si="3"/>
        <v>884</v>
      </c>
      <c r="H32" s="17">
        <f t="shared" si="1"/>
        <v>0.25130000000000002</v>
      </c>
    </row>
    <row r="33" spans="1:8" s="24" customFormat="1" ht="14.25">
      <c r="A33" s="15" t="s">
        <v>35</v>
      </c>
      <c r="B33" s="9">
        <v>902</v>
      </c>
      <c r="C33" s="9">
        <v>906</v>
      </c>
      <c r="D33" s="16">
        <f t="shared" si="2"/>
        <v>1808</v>
      </c>
      <c r="E33" s="9">
        <v>220</v>
      </c>
      <c r="F33" s="9">
        <v>283</v>
      </c>
      <c r="G33" s="16">
        <f t="shared" si="3"/>
        <v>503</v>
      </c>
      <c r="H33" s="17">
        <f t="shared" si="1"/>
        <v>0.2782</v>
      </c>
    </row>
    <row r="34" spans="1:8" s="24" customFormat="1" ht="14.25">
      <c r="A34" s="15" t="s">
        <v>36</v>
      </c>
      <c r="B34" s="9">
        <v>1136</v>
      </c>
      <c r="C34" s="9">
        <v>1230</v>
      </c>
      <c r="D34" s="16">
        <f t="shared" si="2"/>
        <v>2366</v>
      </c>
      <c r="E34" s="9">
        <v>255</v>
      </c>
      <c r="F34" s="9">
        <v>410</v>
      </c>
      <c r="G34" s="16">
        <f t="shared" si="3"/>
        <v>665</v>
      </c>
      <c r="H34" s="17">
        <f t="shared" si="1"/>
        <v>0.28110000000000002</v>
      </c>
    </row>
    <row r="35" spans="1:8" s="24" customFormat="1" ht="14.25">
      <c r="A35" s="15" t="s">
        <v>37</v>
      </c>
      <c r="B35" s="9">
        <v>535</v>
      </c>
      <c r="C35" s="9">
        <v>577</v>
      </c>
      <c r="D35" s="16">
        <f t="shared" si="2"/>
        <v>1112</v>
      </c>
      <c r="E35" s="9">
        <v>152</v>
      </c>
      <c r="F35" s="9">
        <v>217</v>
      </c>
      <c r="G35" s="16">
        <f t="shared" si="3"/>
        <v>369</v>
      </c>
      <c r="H35" s="17">
        <f t="shared" si="1"/>
        <v>0.33179999999999998</v>
      </c>
    </row>
    <row r="36" spans="1:8" s="24" customFormat="1" ht="14.25">
      <c r="A36" s="15" t="s">
        <v>38</v>
      </c>
      <c r="B36" s="9">
        <v>427</v>
      </c>
      <c r="C36" s="9">
        <v>495</v>
      </c>
      <c r="D36" s="16">
        <f t="shared" si="2"/>
        <v>922</v>
      </c>
      <c r="E36" s="9">
        <v>88</v>
      </c>
      <c r="F36" s="9">
        <v>153</v>
      </c>
      <c r="G36" s="16">
        <f t="shared" si="3"/>
        <v>241</v>
      </c>
      <c r="H36" s="17">
        <f t="shared" si="1"/>
        <v>0.26140000000000002</v>
      </c>
    </row>
    <row r="37" spans="1:8" s="24" customFormat="1" ht="14.25">
      <c r="A37" s="15" t="s">
        <v>39</v>
      </c>
      <c r="B37" s="9">
        <v>5459</v>
      </c>
      <c r="C37" s="9">
        <v>5888</v>
      </c>
      <c r="D37" s="16">
        <f t="shared" si="2"/>
        <v>11347</v>
      </c>
      <c r="E37" s="9">
        <v>1027</v>
      </c>
      <c r="F37" s="9">
        <v>1424</v>
      </c>
      <c r="G37" s="16">
        <f t="shared" si="3"/>
        <v>2451</v>
      </c>
      <c r="H37" s="17">
        <f t="shared" si="1"/>
        <v>0.216</v>
      </c>
    </row>
    <row r="38" spans="1:8" s="24" customFormat="1" ht="14.25">
      <c r="A38" s="15" t="s">
        <v>40</v>
      </c>
      <c r="B38" s="9">
        <v>1856</v>
      </c>
      <c r="C38" s="9">
        <v>1910</v>
      </c>
      <c r="D38" s="16">
        <f t="shared" si="2"/>
        <v>3766</v>
      </c>
      <c r="E38" s="9">
        <v>340</v>
      </c>
      <c r="F38" s="9">
        <v>496</v>
      </c>
      <c r="G38" s="16">
        <f t="shared" si="3"/>
        <v>836</v>
      </c>
      <c r="H38" s="17">
        <f t="shared" si="1"/>
        <v>0.222</v>
      </c>
    </row>
    <row r="39" spans="1:8" s="24" customFormat="1" ht="14.25">
      <c r="A39" s="15" t="s">
        <v>41</v>
      </c>
      <c r="B39" s="9">
        <v>453</v>
      </c>
      <c r="C39" s="9">
        <v>511</v>
      </c>
      <c r="D39" s="16">
        <f t="shared" si="2"/>
        <v>964</v>
      </c>
      <c r="E39" s="9">
        <v>108</v>
      </c>
      <c r="F39" s="9">
        <v>164</v>
      </c>
      <c r="G39" s="16">
        <f t="shared" si="3"/>
        <v>272</v>
      </c>
      <c r="H39" s="17">
        <f t="shared" si="1"/>
        <v>0.28220000000000001</v>
      </c>
    </row>
    <row r="40" spans="1:8" s="24" customFormat="1" ht="14.25">
      <c r="A40" s="15" t="s">
        <v>42</v>
      </c>
      <c r="B40" s="9">
        <v>1053</v>
      </c>
      <c r="C40" s="9">
        <v>1117</v>
      </c>
      <c r="D40" s="16">
        <f t="shared" si="2"/>
        <v>2170</v>
      </c>
      <c r="E40" s="9">
        <v>252</v>
      </c>
      <c r="F40" s="9">
        <v>393</v>
      </c>
      <c r="G40" s="16">
        <f t="shared" si="3"/>
        <v>645</v>
      </c>
      <c r="H40" s="17">
        <f t="shared" si="1"/>
        <v>0.29720000000000002</v>
      </c>
    </row>
    <row r="41" spans="1:8" s="24" customFormat="1" ht="14.25">
      <c r="A41" s="15" t="s">
        <v>43</v>
      </c>
      <c r="B41" s="9">
        <v>1212</v>
      </c>
      <c r="C41" s="9">
        <v>1300</v>
      </c>
      <c r="D41" s="16">
        <f t="shared" si="2"/>
        <v>2512</v>
      </c>
      <c r="E41" s="9">
        <v>267</v>
      </c>
      <c r="F41" s="9">
        <v>359</v>
      </c>
      <c r="G41" s="16">
        <f t="shared" si="3"/>
        <v>626</v>
      </c>
      <c r="H41" s="17">
        <f t="shared" si="1"/>
        <v>0.2492</v>
      </c>
    </row>
    <row r="42" spans="1:8" s="24" customFormat="1" ht="14.25">
      <c r="A42" s="15" t="s">
        <v>44</v>
      </c>
      <c r="B42" s="9">
        <v>1070</v>
      </c>
      <c r="C42" s="9">
        <v>1181</v>
      </c>
      <c r="D42" s="16">
        <f t="shared" si="2"/>
        <v>2251</v>
      </c>
      <c r="E42" s="9">
        <v>228</v>
      </c>
      <c r="F42" s="9">
        <v>370</v>
      </c>
      <c r="G42" s="16">
        <f t="shared" si="3"/>
        <v>598</v>
      </c>
      <c r="H42" s="17">
        <f t="shared" si="1"/>
        <v>0.26569999999999999</v>
      </c>
    </row>
    <row r="43" spans="1:8" s="24" customFormat="1" ht="14.25">
      <c r="A43" s="15" t="s">
        <v>45</v>
      </c>
      <c r="B43" s="9">
        <v>2043</v>
      </c>
      <c r="C43" s="9">
        <v>2098</v>
      </c>
      <c r="D43" s="16">
        <f t="shared" si="2"/>
        <v>4141</v>
      </c>
      <c r="E43" s="9">
        <v>388</v>
      </c>
      <c r="F43" s="9">
        <v>528</v>
      </c>
      <c r="G43" s="16">
        <f t="shared" si="3"/>
        <v>916</v>
      </c>
      <c r="H43" s="17">
        <f t="shared" si="1"/>
        <v>0.22120000000000001</v>
      </c>
    </row>
    <row r="44" spans="1:8" s="24" customFormat="1" ht="14.25">
      <c r="A44" s="15" t="s">
        <v>46</v>
      </c>
      <c r="B44" s="9">
        <v>6820</v>
      </c>
      <c r="C44" s="9">
        <v>7529</v>
      </c>
      <c r="D44" s="16">
        <f t="shared" si="2"/>
        <v>14349</v>
      </c>
      <c r="E44" s="9">
        <v>1073</v>
      </c>
      <c r="F44" s="9">
        <v>1393</v>
      </c>
      <c r="G44" s="16">
        <f t="shared" si="3"/>
        <v>2466</v>
      </c>
      <c r="H44" s="17">
        <f t="shared" si="1"/>
        <v>0.1719</v>
      </c>
    </row>
    <row r="45" spans="1:8" s="24" customFormat="1" ht="14.25">
      <c r="A45" s="15" t="s">
        <v>47</v>
      </c>
      <c r="B45" s="9">
        <v>2883</v>
      </c>
      <c r="C45" s="9">
        <v>2943</v>
      </c>
      <c r="D45" s="16">
        <f t="shared" si="2"/>
        <v>5826</v>
      </c>
      <c r="E45" s="9">
        <v>503</v>
      </c>
      <c r="F45" s="9">
        <v>715</v>
      </c>
      <c r="G45" s="16">
        <f t="shared" si="3"/>
        <v>1218</v>
      </c>
      <c r="H45" s="17">
        <f t="shared" si="1"/>
        <v>0.20910000000000001</v>
      </c>
    </row>
    <row r="46" spans="1:8" s="24" customFormat="1" ht="14.25">
      <c r="A46" s="15" t="s">
        <v>48</v>
      </c>
      <c r="B46" s="9">
        <v>2868</v>
      </c>
      <c r="C46" s="9">
        <v>3170</v>
      </c>
      <c r="D46" s="16">
        <f t="shared" si="2"/>
        <v>6038</v>
      </c>
      <c r="E46" s="9">
        <v>573</v>
      </c>
      <c r="F46" s="9">
        <v>730</v>
      </c>
      <c r="G46" s="16">
        <f t="shared" si="3"/>
        <v>1303</v>
      </c>
      <c r="H46" s="17">
        <f t="shared" si="1"/>
        <v>0.21579999999999999</v>
      </c>
    </row>
    <row r="47" spans="1:8" ht="14.25">
      <c r="A47" s="15" t="s">
        <v>75</v>
      </c>
      <c r="B47" s="9">
        <v>2442</v>
      </c>
      <c r="C47" s="9">
        <v>2677</v>
      </c>
      <c r="D47" s="16">
        <f t="shared" ref="D47:D52" si="4">SUM(B47:C47)</f>
        <v>5119</v>
      </c>
      <c r="E47" s="9">
        <v>702</v>
      </c>
      <c r="F47" s="9">
        <v>984</v>
      </c>
      <c r="G47" s="16">
        <f t="shared" ref="G47:G52" si="5">SUM(E47:F47)</f>
        <v>1686</v>
      </c>
      <c r="H47" s="17">
        <f t="shared" si="1"/>
        <v>0.32940000000000003</v>
      </c>
    </row>
    <row r="48" spans="1:8" ht="14.25">
      <c r="A48" s="15" t="s">
        <v>76</v>
      </c>
      <c r="B48" s="9">
        <v>810</v>
      </c>
      <c r="C48" s="9">
        <v>928</v>
      </c>
      <c r="D48" s="16">
        <f t="shared" si="4"/>
        <v>1738</v>
      </c>
      <c r="E48" s="9">
        <v>220</v>
      </c>
      <c r="F48" s="9">
        <v>340</v>
      </c>
      <c r="G48" s="16">
        <f t="shared" si="5"/>
        <v>560</v>
      </c>
      <c r="H48" s="17">
        <f t="shared" si="1"/>
        <v>0.32219999999999999</v>
      </c>
    </row>
    <row r="49" spans="1:8" ht="14.25">
      <c r="A49" s="15" t="s">
        <v>77</v>
      </c>
      <c r="B49" s="9">
        <v>1454</v>
      </c>
      <c r="C49" s="9">
        <v>1541</v>
      </c>
      <c r="D49" s="16">
        <f t="shared" si="4"/>
        <v>2995</v>
      </c>
      <c r="E49" s="9">
        <v>231</v>
      </c>
      <c r="F49" s="9">
        <v>364</v>
      </c>
      <c r="G49" s="16">
        <f t="shared" si="5"/>
        <v>595</v>
      </c>
      <c r="H49" s="17">
        <f t="shared" si="1"/>
        <v>0.19869999999999999</v>
      </c>
    </row>
    <row r="50" spans="1:8" ht="14.25">
      <c r="A50" s="15" t="s">
        <v>78</v>
      </c>
      <c r="B50" s="9">
        <v>960</v>
      </c>
      <c r="C50" s="9">
        <v>1010</v>
      </c>
      <c r="D50" s="16">
        <f t="shared" si="4"/>
        <v>1970</v>
      </c>
      <c r="E50" s="2">
        <v>217</v>
      </c>
      <c r="F50" s="9">
        <v>294</v>
      </c>
      <c r="G50" s="16">
        <f t="shared" si="5"/>
        <v>511</v>
      </c>
      <c r="H50" s="17">
        <f t="shared" si="1"/>
        <v>0.25940000000000002</v>
      </c>
    </row>
    <row r="51" spans="1:8" ht="14.25">
      <c r="A51" s="15" t="s">
        <v>79</v>
      </c>
      <c r="B51" s="9">
        <v>1458</v>
      </c>
      <c r="C51" s="9">
        <v>1484</v>
      </c>
      <c r="D51" s="16">
        <f t="shared" si="4"/>
        <v>2942</v>
      </c>
      <c r="E51" s="9">
        <v>201</v>
      </c>
      <c r="F51" s="9">
        <v>213</v>
      </c>
      <c r="G51" s="16">
        <f t="shared" si="5"/>
        <v>414</v>
      </c>
      <c r="H51" s="17">
        <f t="shared" si="1"/>
        <v>0.14069999999999999</v>
      </c>
    </row>
    <row r="52" spans="1:8" ht="14.25">
      <c r="A52" s="15" t="s">
        <v>80</v>
      </c>
      <c r="B52" s="9">
        <v>1285</v>
      </c>
      <c r="C52" s="9">
        <v>1444</v>
      </c>
      <c r="D52" s="16">
        <f t="shared" si="4"/>
        <v>2729</v>
      </c>
      <c r="E52" s="9">
        <v>307</v>
      </c>
      <c r="F52" s="9">
        <v>444</v>
      </c>
      <c r="G52" s="16">
        <f t="shared" si="5"/>
        <v>751</v>
      </c>
      <c r="H52" s="17">
        <f t="shared" si="1"/>
        <v>0.2752</v>
      </c>
    </row>
    <row r="53" spans="1:8" ht="14.25">
      <c r="A53" s="1"/>
      <c r="B53" s="2"/>
      <c r="C53" s="2"/>
      <c r="D53" s="2"/>
      <c r="E53" s="2"/>
      <c r="G53" s="7"/>
      <c r="H53" s="7" t="s">
        <v>84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17" zoomScale="60" workbookViewId="0">
      <selection activeCell="D53" sqref="D53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69</v>
      </c>
      <c r="B1" s="18"/>
      <c r="C1" s="18"/>
      <c r="D1" s="19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131014</v>
      </c>
      <c r="C4" s="12">
        <f t="shared" si="0"/>
        <v>140246</v>
      </c>
      <c r="D4" s="12">
        <f t="shared" si="0"/>
        <v>271260</v>
      </c>
      <c r="E4" s="12">
        <f t="shared" si="0"/>
        <v>24044</v>
      </c>
      <c r="F4" s="12">
        <f t="shared" si="0"/>
        <v>33602</v>
      </c>
      <c r="G4" s="12">
        <f t="shared" si="0"/>
        <v>57646</v>
      </c>
      <c r="H4" s="13">
        <f>G4/D4</f>
        <v>0.21249999999999999</v>
      </c>
    </row>
    <row r="5" spans="1:8" ht="14.25">
      <c r="A5" s="15" t="s">
        <v>7</v>
      </c>
      <c r="B5" s="9">
        <v>1767</v>
      </c>
      <c r="C5" s="9">
        <v>2136</v>
      </c>
      <c r="D5" s="16">
        <f>SUM(B5:C5)</f>
        <v>3903</v>
      </c>
      <c r="E5" s="9">
        <v>454</v>
      </c>
      <c r="F5" s="9">
        <v>712</v>
      </c>
      <c r="G5" s="16">
        <f>SUM(E5:F5)</f>
        <v>1166</v>
      </c>
      <c r="H5" s="17">
        <f t="shared" ref="H5:H52" si="1">G5/D5</f>
        <v>0.29870000000000002</v>
      </c>
    </row>
    <row r="6" spans="1:8" ht="14.25">
      <c r="A6" s="15" t="s">
        <v>8</v>
      </c>
      <c r="B6" s="9">
        <v>2744</v>
      </c>
      <c r="C6" s="9">
        <v>3113</v>
      </c>
      <c r="D6" s="16">
        <f t="shared" ref="D6:D46" si="2">SUM(B6:C6)</f>
        <v>5857</v>
      </c>
      <c r="E6" s="9">
        <v>761</v>
      </c>
      <c r="F6" s="9">
        <v>1088</v>
      </c>
      <c r="G6" s="16">
        <f t="shared" ref="G6:G46" si="3">SUM(E6:F6)</f>
        <v>1849</v>
      </c>
      <c r="H6" s="17">
        <f t="shared" si="1"/>
        <v>0.31569999999999998</v>
      </c>
    </row>
    <row r="7" spans="1:8" ht="14.25">
      <c r="A7" s="15" t="s">
        <v>9</v>
      </c>
      <c r="B7" s="9">
        <v>4841</v>
      </c>
      <c r="C7" s="9">
        <v>5071</v>
      </c>
      <c r="D7" s="16">
        <f t="shared" si="2"/>
        <v>9912</v>
      </c>
      <c r="E7" s="9">
        <v>931</v>
      </c>
      <c r="F7" s="9">
        <v>1279</v>
      </c>
      <c r="G7" s="16">
        <f t="shared" si="3"/>
        <v>2210</v>
      </c>
      <c r="H7" s="17">
        <f t="shared" si="1"/>
        <v>0.223</v>
      </c>
    </row>
    <row r="8" spans="1:8" ht="14.25">
      <c r="A8" s="15" t="s">
        <v>10</v>
      </c>
      <c r="B8" s="9">
        <v>5382</v>
      </c>
      <c r="C8" s="9">
        <v>5895</v>
      </c>
      <c r="D8" s="16">
        <f t="shared" si="2"/>
        <v>11277</v>
      </c>
      <c r="E8" s="9">
        <v>1124</v>
      </c>
      <c r="F8" s="9">
        <v>1555</v>
      </c>
      <c r="G8" s="16">
        <f t="shared" si="3"/>
        <v>2679</v>
      </c>
      <c r="H8" s="17">
        <f t="shared" si="1"/>
        <v>0.23760000000000001</v>
      </c>
    </row>
    <row r="9" spans="1:8" ht="14.25">
      <c r="A9" s="15" t="s">
        <v>11</v>
      </c>
      <c r="B9" s="9">
        <v>6165</v>
      </c>
      <c r="C9" s="9">
        <v>6587</v>
      </c>
      <c r="D9" s="16">
        <f t="shared" si="2"/>
        <v>12752</v>
      </c>
      <c r="E9" s="9">
        <v>842</v>
      </c>
      <c r="F9" s="9">
        <v>1161</v>
      </c>
      <c r="G9" s="16">
        <f t="shared" si="3"/>
        <v>2003</v>
      </c>
      <c r="H9" s="17">
        <f t="shared" si="1"/>
        <v>0.15709999999999999</v>
      </c>
    </row>
    <row r="10" spans="1:8" ht="14.25">
      <c r="A10" s="15" t="s">
        <v>12</v>
      </c>
      <c r="B10" s="9">
        <v>3567</v>
      </c>
      <c r="C10" s="9">
        <v>3665</v>
      </c>
      <c r="D10" s="16">
        <f t="shared" si="2"/>
        <v>7232</v>
      </c>
      <c r="E10" s="9">
        <v>485</v>
      </c>
      <c r="F10" s="9">
        <v>619</v>
      </c>
      <c r="G10" s="16">
        <f t="shared" si="3"/>
        <v>1104</v>
      </c>
      <c r="H10" s="17">
        <f t="shared" si="1"/>
        <v>0.1527</v>
      </c>
    </row>
    <row r="11" spans="1:8" ht="14.25">
      <c r="A11" s="15" t="s">
        <v>13</v>
      </c>
      <c r="B11" s="9">
        <v>3435</v>
      </c>
      <c r="C11" s="9">
        <v>3983</v>
      </c>
      <c r="D11" s="16">
        <f t="shared" si="2"/>
        <v>7418</v>
      </c>
      <c r="E11" s="9">
        <v>842</v>
      </c>
      <c r="F11" s="9">
        <v>1364</v>
      </c>
      <c r="G11" s="16">
        <f t="shared" si="3"/>
        <v>2206</v>
      </c>
      <c r="H11" s="17">
        <f t="shared" si="1"/>
        <v>0.2974</v>
      </c>
    </row>
    <row r="12" spans="1:8" ht="14.25">
      <c r="A12" s="15" t="s">
        <v>14</v>
      </c>
      <c r="B12" s="9">
        <v>3618</v>
      </c>
      <c r="C12" s="9">
        <v>3886</v>
      </c>
      <c r="D12" s="16">
        <f t="shared" si="2"/>
        <v>7504</v>
      </c>
      <c r="E12" s="9">
        <v>830</v>
      </c>
      <c r="F12" s="9">
        <v>1135</v>
      </c>
      <c r="G12" s="16">
        <f t="shared" si="3"/>
        <v>1965</v>
      </c>
      <c r="H12" s="17">
        <f t="shared" si="1"/>
        <v>0.26190000000000002</v>
      </c>
    </row>
    <row r="13" spans="1:8" ht="14.25">
      <c r="A13" s="15" t="s">
        <v>15</v>
      </c>
      <c r="B13" s="9">
        <v>6132</v>
      </c>
      <c r="C13" s="9">
        <v>6682</v>
      </c>
      <c r="D13" s="16">
        <f t="shared" si="2"/>
        <v>12814</v>
      </c>
      <c r="E13" s="9">
        <v>1140</v>
      </c>
      <c r="F13" s="9">
        <v>1675</v>
      </c>
      <c r="G13" s="16">
        <f t="shared" si="3"/>
        <v>2815</v>
      </c>
      <c r="H13" s="17">
        <f t="shared" si="1"/>
        <v>0.21970000000000001</v>
      </c>
    </row>
    <row r="14" spans="1:8" ht="14.25">
      <c r="A14" s="15" t="s">
        <v>16</v>
      </c>
      <c r="B14" s="9">
        <v>3954</v>
      </c>
      <c r="C14" s="9">
        <v>4255</v>
      </c>
      <c r="D14" s="16">
        <f t="shared" si="2"/>
        <v>8209</v>
      </c>
      <c r="E14" s="9">
        <v>792</v>
      </c>
      <c r="F14" s="9">
        <v>1128</v>
      </c>
      <c r="G14" s="16">
        <f t="shared" si="3"/>
        <v>1920</v>
      </c>
      <c r="H14" s="17">
        <f t="shared" si="1"/>
        <v>0.2339</v>
      </c>
    </row>
    <row r="15" spans="1:8" ht="14.25">
      <c r="A15" s="15" t="s">
        <v>17</v>
      </c>
      <c r="B15" s="9">
        <v>2974</v>
      </c>
      <c r="C15" s="9">
        <v>3181</v>
      </c>
      <c r="D15" s="16">
        <f t="shared" si="2"/>
        <v>6155</v>
      </c>
      <c r="E15" s="9">
        <v>749</v>
      </c>
      <c r="F15" s="9">
        <v>1032</v>
      </c>
      <c r="G15" s="16">
        <f t="shared" si="3"/>
        <v>1781</v>
      </c>
      <c r="H15" s="17">
        <f t="shared" si="1"/>
        <v>0.28939999999999999</v>
      </c>
    </row>
    <row r="16" spans="1:8" ht="14.25">
      <c r="A16" s="15" t="s">
        <v>18</v>
      </c>
      <c r="B16" s="9">
        <v>5282</v>
      </c>
      <c r="C16" s="9">
        <v>5488</v>
      </c>
      <c r="D16" s="16">
        <f t="shared" si="2"/>
        <v>10770</v>
      </c>
      <c r="E16" s="9">
        <v>736</v>
      </c>
      <c r="F16" s="9">
        <v>939</v>
      </c>
      <c r="G16" s="16">
        <f t="shared" si="3"/>
        <v>1675</v>
      </c>
      <c r="H16" s="17">
        <f t="shared" si="1"/>
        <v>0.1555</v>
      </c>
    </row>
    <row r="17" spans="1:8" ht="14.25">
      <c r="A17" s="15" t="s">
        <v>19</v>
      </c>
      <c r="B17" s="9">
        <v>3761</v>
      </c>
      <c r="C17" s="9">
        <v>3898</v>
      </c>
      <c r="D17" s="16">
        <f t="shared" si="2"/>
        <v>7659</v>
      </c>
      <c r="E17" s="9">
        <v>476</v>
      </c>
      <c r="F17" s="9">
        <v>703</v>
      </c>
      <c r="G17" s="16">
        <f t="shared" si="3"/>
        <v>1179</v>
      </c>
      <c r="H17" s="17">
        <f t="shared" si="1"/>
        <v>0.15390000000000001</v>
      </c>
    </row>
    <row r="18" spans="1:8" ht="14.25">
      <c r="A18" s="15" t="s">
        <v>20</v>
      </c>
      <c r="B18" s="9">
        <v>3892</v>
      </c>
      <c r="C18" s="9">
        <v>3945</v>
      </c>
      <c r="D18" s="16">
        <f t="shared" si="2"/>
        <v>7837</v>
      </c>
      <c r="E18" s="9">
        <v>578</v>
      </c>
      <c r="F18" s="9">
        <v>747</v>
      </c>
      <c r="G18" s="16">
        <f t="shared" si="3"/>
        <v>1325</v>
      </c>
      <c r="H18" s="17">
        <f t="shared" si="1"/>
        <v>0.1691</v>
      </c>
    </row>
    <row r="19" spans="1:8" ht="14.25">
      <c r="A19" s="15" t="s">
        <v>21</v>
      </c>
      <c r="B19" s="9">
        <v>3792</v>
      </c>
      <c r="C19" s="9">
        <v>4020</v>
      </c>
      <c r="D19" s="16">
        <f t="shared" si="2"/>
        <v>7812</v>
      </c>
      <c r="E19" s="9">
        <v>548</v>
      </c>
      <c r="F19" s="9">
        <v>731</v>
      </c>
      <c r="G19" s="16">
        <f t="shared" si="3"/>
        <v>1279</v>
      </c>
      <c r="H19" s="17">
        <f t="shared" si="1"/>
        <v>0.16370000000000001</v>
      </c>
    </row>
    <row r="20" spans="1:8" ht="14.25">
      <c r="A20" s="15" t="s">
        <v>22</v>
      </c>
      <c r="B20" s="9">
        <v>2573</v>
      </c>
      <c r="C20" s="9">
        <v>2616</v>
      </c>
      <c r="D20" s="16">
        <f t="shared" si="2"/>
        <v>5189</v>
      </c>
      <c r="E20" s="9">
        <v>393</v>
      </c>
      <c r="F20" s="9">
        <v>492</v>
      </c>
      <c r="G20" s="16">
        <f t="shared" si="3"/>
        <v>885</v>
      </c>
      <c r="H20" s="17">
        <f t="shared" si="1"/>
        <v>0.1706</v>
      </c>
    </row>
    <row r="21" spans="1:8" ht="14.25">
      <c r="A21" s="15" t="s">
        <v>23</v>
      </c>
      <c r="B21" s="9">
        <v>6025</v>
      </c>
      <c r="C21" s="9">
        <v>6306</v>
      </c>
      <c r="D21" s="16">
        <f t="shared" si="2"/>
        <v>12331</v>
      </c>
      <c r="E21" s="9">
        <v>802</v>
      </c>
      <c r="F21" s="9">
        <v>999</v>
      </c>
      <c r="G21" s="16">
        <f t="shared" si="3"/>
        <v>1801</v>
      </c>
      <c r="H21" s="17">
        <f t="shared" si="1"/>
        <v>0.14610000000000001</v>
      </c>
    </row>
    <row r="22" spans="1:8" ht="14.25">
      <c r="A22" s="15" t="s">
        <v>24</v>
      </c>
      <c r="B22" s="9">
        <v>3842</v>
      </c>
      <c r="C22" s="9">
        <v>3997</v>
      </c>
      <c r="D22" s="16">
        <f t="shared" si="2"/>
        <v>7839</v>
      </c>
      <c r="E22" s="9">
        <v>520</v>
      </c>
      <c r="F22" s="9">
        <v>710</v>
      </c>
      <c r="G22" s="16">
        <f t="shared" si="3"/>
        <v>1230</v>
      </c>
      <c r="H22" s="17">
        <f t="shared" si="1"/>
        <v>0.15690000000000001</v>
      </c>
    </row>
    <row r="23" spans="1:8" ht="14.25">
      <c r="A23" s="15" t="s">
        <v>25</v>
      </c>
      <c r="B23" s="9">
        <v>1760</v>
      </c>
      <c r="C23" s="9">
        <v>1843</v>
      </c>
      <c r="D23" s="16">
        <f t="shared" si="2"/>
        <v>3603</v>
      </c>
      <c r="E23" s="9">
        <v>262</v>
      </c>
      <c r="F23" s="9">
        <v>410</v>
      </c>
      <c r="G23" s="16">
        <f t="shared" si="3"/>
        <v>672</v>
      </c>
      <c r="H23" s="17">
        <f t="shared" si="1"/>
        <v>0.1865</v>
      </c>
    </row>
    <row r="24" spans="1:8" ht="14.25">
      <c r="A24" s="15" t="s">
        <v>26</v>
      </c>
      <c r="B24" s="9">
        <v>5089</v>
      </c>
      <c r="C24" s="9">
        <v>5328</v>
      </c>
      <c r="D24" s="16">
        <f t="shared" si="2"/>
        <v>10417</v>
      </c>
      <c r="E24" s="9">
        <v>743</v>
      </c>
      <c r="F24" s="9">
        <v>986</v>
      </c>
      <c r="G24" s="16">
        <f t="shared" si="3"/>
        <v>1729</v>
      </c>
      <c r="H24" s="17">
        <f t="shared" si="1"/>
        <v>0.16600000000000001</v>
      </c>
    </row>
    <row r="25" spans="1:8" ht="14.25">
      <c r="A25" s="15" t="s">
        <v>27</v>
      </c>
      <c r="B25" s="9">
        <v>700</v>
      </c>
      <c r="C25" s="9">
        <v>768</v>
      </c>
      <c r="D25" s="16">
        <f t="shared" si="2"/>
        <v>1468</v>
      </c>
      <c r="E25" s="9">
        <v>143</v>
      </c>
      <c r="F25" s="9">
        <v>205</v>
      </c>
      <c r="G25" s="16">
        <f t="shared" si="3"/>
        <v>348</v>
      </c>
      <c r="H25" s="17">
        <f t="shared" si="1"/>
        <v>0.23710000000000001</v>
      </c>
    </row>
    <row r="26" spans="1:8" ht="14.25">
      <c r="A26" s="15" t="s">
        <v>28</v>
      </c>
      <c r="B26" s="9">
        <v>2075</v>
      </c>
      <c r="C26" s="9">
        <v>2279</v>
      </c>
      <c r="D26" s="16">
        <f t="shared" si="2"/>
        <v>4354</v>
      </c>
      <c r="E26" s="9">
        <v>378</v>
      </c>
      <c r="F26" s="9">
        <v>587</v>
      </c>
      <c r="G26" s="16">
        <f t="shared" si="3"/>
        <v>965</v>
      </c>
      <c r="H26" s="17">
        <f t="shared" si="1"/>
        <v>0.22159999999999999</v>
      </c>
    </row>
    <row r="27" spans="1:8" ht="14.25">
      <c r="A27" s="15" t="s">
        <v>29</v>
      </c>
      <c r="B27" s="9">
        <v>4510</v>
      </c>
      <c r="C27" s="9">
        <v>4725</v>
      </c>
      <c r="D27" s="16">
        <f t="shared" si="2"/>
        <v>9235</v>
      </c>
      <c r="E27" s="9">
        <v>727</v>
      </c>
      <c r="F27" s="9">
        <v>929</v>
      </c>
      <c r="G27" s="16">
        <f t="shared" si="3"/>
        <v>1656</v>
      </c>
      <c r="H27" s="17">
        <f t="shared" si="1"/>
        <v>0.17929999999999999</v>
      </c>
    </row>
    <row r="28" spans="1:8" ht="14.25">
      <c r="A28" s="15" t="s">
        <v>30</v>
      </c>
      <c r="B28" s="9">
        <v>645</v>
      </c>
      <c r="C28" s="9">
        <v>761</v>
      </c>
      <c r="D28" s="16">
        <f t="shared" si="2"/>
        <v>1406</v>
      </c>
      <c r="E28" s="9">
        <v>193</v>
      </c>
      <c r="F28" s="9">
        <v>303</v>
      </c>
      <c r="G28" s="16">
        <f t="shared" si="3"/>
        <v>496</v>
      </c>
      <c r="H28" s="17">
        <f t="shared" si="1"/>
        <v>0.3528</v>
      </c>
    </row>
    <row r="29" spans="1:8" ht="14.25">
      <c r="A29" s="15" t="s">
        <v>31</v>
      </c>
      <c r="B29" s="9">
        <v>1310</v>
      </c>
      <c r="C29" s="9">
        <v>1457</v>
      </c>
      <c r="D29" s="16">
        <f t="shared" si="2"/>
        <v>2767</v>
      </c>
      <c r="E29" s="9">
        <v>347</v>
      </c>
      <c r="F29" s="9">
        <v>472</v>
      </c>
      <c r="G29" s="16">
        <f t="shared" si="3"/>
        <v>819</v>
      </c>
      <c r="H29" s="17">
        <f t="shared" si="1"/>
        <v>0.29599999999999999</v>
      </c>
    </row>
    <row r="30" spans="1:8" ht="14.25">
      <c r="A30" s="15" t="s">
        <v>32</v>
      </c>
      <c r="B30" s="9">
        <v>2083</v>
      </c>
      <c r="C30" s="9">
        <v>2283</v>
      </c>
      <c r="D30" s="16">
        <f t="shared" si="2"/>
        <v>4366</v>
      </c>
      <c r="E30" s="9">
        <v>413</v>
      </c>
      <c r="F30" s="9">
        <v>648</v>
      </c>
      <c r="G30" s="16">
        <f t="shared" si="3"/>
        <v>1061</v>
      </c>
      <c r="H30" s="17">
        <f t="shared" si="1"/>
        <v>0.24299999999999999</v>
      </c>
    </row>
    <row r="31" spans="1:8" ht="14.25">
      <c r="A31" s="15" t="s">
        <v>33</v>
      </c>
      <c r="B31" s="9">
        <v>274</v>
      </c>
      <c r="C31" s="9">
        <v>318</v>
      </c>
      <c r="D31" s="16">
        <f t="shared" si="2"/>
        <v>592</v>
      </c>
      <c r="E31" s="9">
        <v>100</v>
      </c>
      <c r="F31" s="9">
        <v>156</v>
      </c>
      <c r="G31" s="16">
        <f t="shared" si="3"/>
        <v>256</v>
      </c>
      <c r="H31" s="17">
        <f t="shared" si="1"/>
        <v>0.43240000000000001</v>
      </c>
    </row>
    <row r="32" spans="1:8" ht="14.25">
      <c r="A32" s="15" t="s">
        <v>34</v>
      </c>
      <c r="B32" s="9">
        <v>1683</v>
      </c>
      <c r="C32" s="9">
        <v>1830</v>
      </c>
      <c r="D32" s="16">
        <f t="shared" si="2"/>
        <v>3513</v>
      </c>
      <c r="E32" s="9">
        <v>368</v>
      </c>
      <c r="F32" s="9">
        <v>515</v>
      </c>
      <c r="G32" s="16">
        <f t="shared" si="3"/>
        <v>883</v>
      </c>
      <c r="H32" s="17">
        <f t="shared" si="1"/>
        <v>0.25140000000000001</v>
      </c>
    </row>
    <row r="33" spans="1:8" ht="14.25">
      <c r="A33" s="15" t="s">
        <v>35</v>
      </c>
      <c r="B33" s="9">
        <v>901</v>
      </c>
      <c r="C33" s="9">
        <v>907</v>
      </c>
      <c r="D33" s="16">
        <f t="shared" si="2"/>
        <v>1808</v>
      </c>
      <c r="E33" s="9">
        <v>222</v>
      </c>
      <c r="F33" s="9">
        <v>283</v>
      </c>
      <c r="G33" s="16">
        <f t="shared" si="3"/>
        <v>505</v>
      </c>
      <c r="H33" s="17">
        <f t="shared" si="1"/>
        <v>0.27929999999999999</v>
      </c>
    </row>
    <row r="34" spans="1:8" ht="14.25">
      <c r="A34" s="15" t="s">
        <v>36</v>
      </c>
      <c r="B34" s="9">
        <v>1137</v>
      </c>
      <c r="C34" s="9">
        <v>1228</v>
      </c>
      <c r="D34" s="16">
        <f t="shared" si="2"/>
        <v>2365</v>
      </c>
      <c r="E34" s="9">
        <v>257</v>
      </c>
      <c r="F34" s="9">
        <v>412</v>
      </c>
      <c r="G34" s="16">
        <f t="shared" si="3"/>
        <v>669</v>
      </c>
      <c r="H34" s="17">
        <f t="shared" si="1"/>
        <v>0.28289999999999998</v>
      </c>
    </row>
    <row r="35" spans="1:8" ht="14.25">
      <c r="A35" s="15" t="s">
        <v>37</v>
      </c>
      <c r="B35" s="9">
        <v>534</v>
      </c>
      <c r="C35" s="9">
        <v>571</v>
      </c>
      <c r="D35" s="16">
        <f t="shared" si="2"/>
        <v>1105</v>
      </c>
      <c r="E35" s="9">
        <v>151</v>
      </c>
      <c r="F35" s="9">
        <v>215</v>
      </c>
      <c r="G35" s="16">
        <f t="shared" si="3"/>
        <v>366</v>
      </c>
      <c r="H35" s="17">
        <f t="shared" si="1"/>
        <v>0.33119999999999999</v>
      </c>
    </row>
    <row r="36" spans="1:8" ht="14.25">
      <c r="A36" s="15" t="s">
        <v>38</v>
      </c>
      <c r="B36" s="9">
        <v>428</v>
      </c>
      <c r="C36" s="9">
        <v>499</v>
      </c>
      <c r="D36" s="16">
        <f t="shared" si="2"/>
        <v>927</v>
      </c>
      <c r="E36" s="9">
        <v>90</v>
      </c>
      <c r="F36" s="9">
        <v>154</v>
      </c>
      <c r="G36" s="16">
        <f t="shared" si="3"/>
        <v>244</v>
      </c>
      <c r="H36" s="17">
        <f t="shared" si="1"/>
        <v>0.26319999999999999</v>
      </c>
    </row>
    <row r="37" spans="1:8" ht="14.25">
      <c r="A37" s="15" t="s">
        <v>39</v>
      </c>
      <c r="B37" s="9">
        <v>5461</v>
      </c>
      <c r="C37" s="9">
        <v>5891</v>
      </c>
      <c r="D37" s="16">
        <f t="shared" si="2"/>
        <v>11352</v>
      </c>
      <c r="E37" s="9">
        <v>1029</v>
      </c>
      <c r="F37" s="9">
        <v>1433</v>
      </c>
      <c r="G37" s="16">
        <f t="shared" si="3"/>
        <v>2462</v>
      </c>
      <c r="H37" s="17">
        <f t="shared" si="1"/>
        <v>0.21690000000000001</v>
      </c>
    </row>
    <row r="38" spans="1:8" ht="14.25">
      <c r="A38" s="15" t="s">
        <v>40</v>
      </c>
      <c r="B38" s="9">
        <v>1855</v>
      </c>
      <c r="C38" s="9">
        <v>1910</v>
      </c>
      <c r="D38" s="16">
        <f t="shared" si="2"/>
        <v>3765</v>
      </c>
      <c r="E38" s="9">
        <v>340</v>
      </c>
      <c r="F38" s="9">
        <v>500</v>
      </c>
      <c r="G38" s="16">
        <f t="shared" si="3"/>
        <v>840</v>
      </c>
      <c r="H38" s="17">
        <f t="shared" si="1"/>
        <v>0.22309999999999999</v>
      </c>
    </row>
    <row r="39" spans="1:8" ht="14.25">
      <c r="A39" s="15" t="s">
        <v>41</v>
      </c>
      <c r="B39" s="9">
        <v>450</v>
      </c>
      <c r="C39" s="9">
        <v>511</v>
      </c>
      <c r="D39" s="16">
        <f t="shared" si="2"/>
        <v>961</v>
      </c>
      <c r="E39" s="9">
        <v>109</v>
      </c>
      <c r="F39" s="9">
        <v>165</v>
      </c>
      <c r="G39" s="16">
        <f t="shared" si="3"/>
        <v>274</v>
      </c>
      <c r="H39" s="17">
        <f t="shared" si="1"/>
        <v>0.28510000000000002</v>
      </c>
    </row>
    <row r="40" spans="1:8" ht="14.25">
      <c r="A40" s="15" t="s">
        <v>42</v>
      </c>
      <c r="B40" s="9">
        <v>1053</v>
      </c>
      <c r="C40" s="9">
        <v>1121</v>
      </c>
      <c r="D40" s="16">
        <f t="shared" si="2"/>
        <v>2174</v>
      </c>
      <c r="E40" s="9">
        <v>252</v>
      </c>
      <c r="F40" s="9">
        <v>399</v>
      </c>
      <c r="G40" s="16">
        <f t="shared" si="3"/>
        <v>651</v>
      </c>
      <c r="H40" s="17">
        <f t="shared" si="1"/>
        <v>0.2994</v>
      </c>
    </row>
    <row r="41" spans="1:8" ht="14.25">
      <c r="A41" s="15" t="s">
        <v>43</v>
      </c>
      <c r="B41" s="9">
        <v>1216</v>
      </c>
      <c r="C41" s="9">
        <v>1298</v>
      </c>
      <c r="D41" s="16">
        <f t="shared" si="2"/>
        <v>2514</v>
      </c>
      <c r="E41" s="9">
        <v>267</v>
      </c>
      <c r="F41" s="9">
        <v>361</v>
      </c>
      <c r="G41" s="16">
        <f t="shared" si="3"/>
        <v>628</v>
      </c>
      <c r="H41" s="17">
        <f t="shared" si="1"/>
        <v>0.24979999999999999</v>
      </c>
    </row>
    <row r="42" spans="1:8" ht="14.25">
      <c r="A42" s="15" t="s">
        <v>44</v>
      </c>
      <c r="B42" s="9">
        <v>1071</v>
      </c>
      <c r="C42" s="9">
        <v>1175</v>
      </c>
      <c r="D42" s="16">
        <f t="shared" si="2"/>
        <v>2246</v>
      </c>
      <c r="E42" s="9">
        <v>226</v>
      </c>
      <c r="F42" s="9">
        <v>367</v>
      </c>
      <c r="G42" s="16">
        <f t="shared" si="3"/>
        <v>593</v>
      </c>
      <c r="H42" s="17">
        <f t="shared" si="1"/>
        <v>0.26400000000000001</v>
      </c>
    </row>
    <row r="43" spans="1:8" ht="14.25">
      <c r="A43" s="15" t="s">
        <v>45</v>
      </c>
      <c r="B43" s="9">
        <v>2044</v>
      </c>
      <c r="C43" s="9">
        <v>2098</v>
      </c>
      <c r="D43" s="16">
        <f t="shared" si="2"/>
        <v>4142</v>
      </c>
      <c r="E43" s="9">
        <v>389</v>
      </c>
      <c r="F43" s="9">
        <v>531</v>
      </c>
      <c r="G43" s="16">
        <f t="shared" si="3"/>
        <v>920</v>
      </c>
      <c r="H43" s="17">
        <f t="shared" si="1"/>
        <v>0.22209999999999999</v>
      </c>
    </row>
    <row r="44" spans="1:8" ht="14.25">
      <c r="A44" s="15" t="s">
        <v>46</v>
      </c>
      <c r="B44" s="9">
        <v>6828</v>
      </c>
      <c r="C44" s="9">
        <v>7528</v>
      </c>
      <c r="D44" s="16">
        <f t="shared" si="2"/>
        <v>14356</v>
      </c>
      <c r="E44" s="9">
        <v>1073</v>
      </c>
      <c r="F44" s="9">
        <v>1402</v>
      </c>
      <c r="G44" s="16">
        <f t="shared" si="3"/>
        <v>2475</v>
      </c>
      <c r="H44" s="17">
        <f t="shared" si="1"/>
        <v>0.1724</v>
      </c>
    </row>
    <row r="45" spans="1:8" ht="14.25">
      <c r="A45" s="15" t="s">
        <v>47</v>
      </c>
      <c r="B45" s="9">
        <v>2885</v>
      </c>
      <c r="C45" s="9">
        <v>2943</v>
      </c>
      <c r="D45" s="16">
        <f t="shared" si="2"/>
        <v>5828</v>
      </c>
      <c r="E45" s="9">
        <v>508</v>
      </c>
      <c r="F45" s="9">
        <v>715</v>
      </c>
      <c r="G45" s="16">
        <f t="shared" si="3"/>
        <v>1223</v>
      </c>
      <c r="H45" s="17">
        <f t="shared" si="1"/>
        <v>0.20979999999999999</v>
      </c>
    </row>
    <row r="46" spans="1:8" ht="14.25">
      <c r="A46" s="15" t="s">
        <v>48</v>
      </c>
      <c r="B46" s="9">
        <v>2865</v>
      </c>
      <c r="C46" s="9">
        <v>3168</v>
      </c>
      <c r="D46" s="16">
        <f t="shared" si="2"/>
        <v>6033</v>
      </c>
      <c r="E46" s="9">
        <v>578</v>
      </c>
      <c r="F46" s="9">
        <v>733</v>
      </c>
      <c r="G46" s="16">
        <f t="shared" si="3"/>
        <v>1311</v>
      </c>
      <c r="H46" s="17">
        <f t="shared" si="1"/>
        <v>0.21729999999999999</v>
      </c>
    </row>
    <row r="47" spans="1:8" ht="14.25">
      <c r="A47" s="15" t="s">
        <v>75</v>
      </c>
      <c r="B47" s="9">
        <v>2441</v>
      </c>
      <c r="C47" s="9">
        <v>2676</v>
      </c>
      <c r="D47" s="16">
        <f t="shared" ref="D47:D52" si="4">SUM(B47:C47)</f>
        <v>5117</v>
      </c>
      <c r="E47" s="9">
        <v>700</v>
      </c>
      <c r="F47" s="9">
        <v>990</v>
      </c>
      <c r="G47" s="16">
        <f t="shared" ref="G47:G52" si="5">SUM(E47:F47)</f>
        <v>1690</v>
      </c>
      <c r="H47" s="17">
        <f t="shared" si="1"/>
        <v>0.33029999999999998</v>
      </c>
    </row>
    <row r="48" spans="1:8" ht="14.25">
      <c r="A48" s="15" t="s">
        <v>76</v>
      </c>
      <c r="B48" s="9">
        <v>807</v>
      </c>
      <c r="C48" s="9">
        <v>926</v>
      </c>
      <c r="D48" s="16">
        <f t="shared" si="4"/>
        <v>1733</v>
      </c>
      <c r="E48" s="9">
        <v>220</v>
      </c>
      <c r="F48" s="9">
        <v>341</v>
      </c>
      <c r="G48" s="16">
        <f t="shared" si="5"/>
        <v>561</v>
      </c>
      <c r="H48" s="17">
        <f t="shared" si="1"/>
        <v>0.32369999999999999</v>
      </c>
    </row>
    <row r="49" spans="1:8" ht="14.25">
      <c r="A49" s="15" t="s">
        <v>77</v>
      </c>
      <c r="B49" s="9">
        <v>1459</v>
      </c>
      <c r="C49" s="9">
        <v>1543</v>
      </c>
      <c r="D49" s="16">
        <f t="shared" si="4"/>
        <v>3002</v>
      </c>
      <c r="E49" s="9">
        <v>232</v>
      </c>
      <c r="F49" s="9">
        <v>365</v>
      </c>
      <c r="G49" s="16">
        <f t="shared" si="5"/>
        <v>597</v>
      </c>
      <c r="H49" s="17">
        <f t="shared" si="1"/>
        <v>0.19889999999999999</v>
      </c>
    </row>
    <row r="50" spans="1:8" ht="14.25">
      <c r="A50" s="15" t="s">
        <v>78</v>
      </c>
      <c r="B50" s="9">
        <v>962</v>
      </c>
      <c r="C50" s="9">
        <v>1010</v>
      </c>
      <c r="D50" s="16">
        <f t="shared" si="4"/>
        <v>1972</v>
      </c>
      <c r="E50" s="2">
        <v>216</v>
      </c>
      <c r="F50" s="9">
        <v>295</v>
      </c>
      <c r="G50" s="16">
        <f t="shared" si="5"/>
        <v>511</v>
      </c>
      <c r="H50" s="17">
        <f t="shared" si="1"/>
        <v>0.2591</v>
      </c>
    </row>
    <row r="51" spans="1:8" ht="14.25">
      <c r="A51" s="15" t="s">
        <v>79</v>
      </c>
      <c r="B51" s="9">
        <v>1459</v>
      </c>
      <c r="C51" s="9">
        <v>1487</v>
      </c>
      <c r="D51" s="16">
        <f t="shared" si="4"/>
        <v>2946</v>
      </c>
      <c r="E51" s="9">
        <v>203</v>
      </c>
      <c r="F51" s="9">
        <v>216</v>
      </c>
      <c r="G51" s="16">
        <f t="shared" si="5"/>
        <v>419</v>
      </c>
      <c r="H51" s="17">
        <f t="shared" si="1"/>
        <v>0.14219999999999999</v>
      </c>
    </row>
    <row r="52" spans="1:8" ht="14.25">
      <c r="A52" s="15" t="s">
        <v>80</v>
      </c>
      <c r="B52" s="9">
        <v>1283</v>
      </c>
      <c r="C52" s="9">
        <v>1440</v>
      </c>
      <c r="D52" s="16">
        <f t="shared" si="4"/>
        <v>2723</v>
      </c>
      <c r="E52" s="9">
        <v>305</v>
      </c>
      <c r="F52" s="9">
        <v>445</v>
      </c>
      <c r="G52" s="16">
        <f t="shared" si="5"/>
        <v>750</v>
      </c>
      <c r="H52" s="17">
        <f t="shared" si="1"/>
        <v>0.27539999999999998</v>
      </c>
    </row>
    <row r="53" spans="1:8" ht="14.25">
      <c r="A53" s="1"/>
      <c r="B53" s="2"/>
      <c r="C53" s="2"/>
      <c r="D53" s="2"/>
      <c r="E53" s="2"/>
      <c r="G53" s="7"/>
      <c r="H53" s="7" t="s">
        <v>85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19" zoomScale="60" workbookViewId="0">
      <selection activeCell="G52" sqref="G52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70</v>
      </c>
      <c r="B1" s="18"/>
      <c r="C1" s="18"/>
      <c r="D1" s="19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131097</v>
      </c>
      <c r="C4" s="12">
        <f t="shared" si="0"/>
        <v>140305</v>
      </c>
      <c r="D4" s="12">
        <f t="shared" si="0"/>
        <v>271402</v>
      </c>
      <c r="E4" s="12">
        <f t="shared" si="0"/>
        <v>24119</v>
      </c>
      <c r="F4" s="12">
        <f t="shared" si="0"/>
        <v>33665</v>
      </c>
      <c r="G4" s="12">
        <f t="shared" si="0"/>
        <v>57784</v>
      </c>
      <c r="H4" s="13">
        <f>G4/D4</f>
        <v>0.21290000000000001</v>
      </c>
    </row>
    <row r="5" spans="1:8" ht="14.25">
      <c r="A5" s="15" t="s">
        <v>7</v>
      </c>
      <c r="B5" s="9">
        <v>1767</v>
      </c>
      <c r="C5" s="9">
        <v>2129</v>
      </c>
      <c r="D5" s="16">
        <f>SUM(B5:C5)</f>
        <v>3896</v>
      </c>
      <c r="E5" s="9">
        <v>454</v>
      </c>
      <c r="F5" s="9">
        <v>714</v>
      </c>
      <c r="G5" s="16">
        <f>SUM(E5:F5)</f>
        <v>1168</v>
      </c>
      <c r="H5" s="17">
        <f t="shared" ref="H5:H52" si="1">G5/D5</f>
        <v>0.29980000000000001</v>
      </c>
    </row>
    <row r="6" spans="1:8" ht="14.25">
      <c r="A6" s="15" t="s">
        <v>8</v>
      </c>
      <c r="B6" s="9">
        <v>2743</v>
      </c>
      <c r="C6" s="9">
        <v>3117</v>
      </c>
      <c r="D6" s="16">
        <f t="shared" ref="D6:D46" si="2">SUM(B6:C6)</f>
        <v>5860</v>
      </c>
      <c r="E6" s="9">
        <v>761</v>
      </c>
      <c r="F6" s="9">
        <v>1090</v>
      </c>
      <c r="G6" s="16">
        <f t="shared" ref="G6:G46" si="3">SUM(E6:F6)</f>
        <v>1851</v>
      </c>
      <c r="H6" s="17">
        <f t="shared" si="1"/>
        <v>0.31590000000000001</v>
      </c>
    </row>
    <row r="7" spans="1:8" ht="14.25">
      <c r="A7" s="15" t="s">
        <v>9</v>
      </c>
      <c r="B7" s="9">
        <v>4855</v>
      </c>
      <c r="C7" s="9">
        <v>5099</v>
      </c>
      <c r="D7" s="16">
        <f t="shared" si="2"/>
        <v>9954</v>
      </c>
      <c r="E7" s="9">
        <v>933</v>
      </c>
      <c r="F7" s="9">
        <v>1282</v>
      </c>
      <c r="G7" s="16">
        <f t="shared" si="3"/>
        <v>2215</v>
      </c>
      <c r="H7" s="17">
        <f t="shared" si="1"/>
        <v>0.2225</v>
      </c>
    </row>
    <row r="8" spans="1:8" ht="14.25">
      <c r="A8" s="15" t="s">
        <v>10</v>
      </c>
      <c r="B8" s="9">
        <v>5395</v>
      </c>
      <c r="C8" s="9">
        <v>5907</v>
      </c>
      <c r="D8" s="16">
        <f t="shared" si="2"/>
        <v>11302</v>
      </c>
      <c r="E8" s="9">
        <v>1132</v>
      </c>
      <c r="F8" s="9">
        <v>1560</v>
      </c>
      <c r="G8" s="16">
        <f t="shared" si="3"/>
        <v>2692</v>
      </c>
      <c r="H8" s="17">
        <f t="shared" si="1"/>
        <v>0.2382</v>
      </c>
    </row>
    <row r="9" spans="1:8" ht="14.25">
      <c r="A9" s="15" t="s">
        <v>11</v>
      </c>
      <c r="B9" s="9">
        <v>6172</v>
      </c>
      <c r="C9" s="9">
        <v>6587</v>
      </c>
      <c r="D9" s="16">
        <f t="shared" si="2"/>
        <v>12759</v>
      </c>
      <c r="E9" s="9">
        <v>846</v>
      </c>
      <c r="F9" s="9">
        <v>1162</v>
      </c>
      <c r="G9" s="16">
        <f t="shared" si="3"/>
        <v>2008</v>
      </c>
      <c r="H9" s="17">
        <f t="shared" si="1"/>
        <v>0.15740000000000001</v>
      </c>
    </row>
    <row r="10" spans="1:8" ht="14.25">
      <c r="A10" s="15" t="s">
        <v>12</v>
      </c>
      <c r="B10" s="9">
        <v>3567</v>
      </c>
      <c r="C10" s="9">
        <v>3672</v>
      </c>
      <c r="D10" s="16">
        <f t="shared" si="2"/>
        <v>7239</v>
      </c>
      <c r="E10" s="9">
        <v>490</v>
      </c>
      <c r="F10" s="9">
        <v>621</v>
      </c>
      <c r="G10" s="16">
        <f t="shared" si="3"/>
        <v>1111</v>
      </c>
      <c r="H10" s="17">
        <f t="shared" si="1"/>
        <v>0.1535</v>
      </c>
    </row>
    <row r="11" spans="1:8" ht="14.25">
      <c r="A11" s="15" t="s">
        <v>13</v>
      </c>
      <c r="B11" s="9">
        <v>3433</v>
      </c>
      <c r="C11" s="9">
        <v>3963</v>
      </c>
      <c r="D11" s="16">
        <f t="shared" si="2"/>
        <v>7396</v>
      </c>
      <c r="E11" s="9">
        <v>847</v>
      </c>
      <c r="F11" s="9">
        <v>1364</v>
      </c>
      <c r="G11" s="16">
        <f t="shared" si="3"/>
        <v>2211</v>
      </c>
      <c r="H11" s="17">
        <f t="shared" si="1"/>
        <v>0.2989</v>
      </c>
    </row>
    <row r="12" spans="1:8" ht="14.25">
      <c r="A12" s="15" t="s">
        <v>14</v>
      </c>
      <c r="B12" s="9">
        <v>3606</v>
      </c>
      <c r="C12" s="9">
        <v>3870</v>
      </c>
      <c r="D12" s="16">
        <f t="shared" si="2"/>
        <v>7476</v>
      </c>
      <c r="E12" s="9">
        <v>831</v>
      </c>
      <c r="F12" s="9">
        <v>1135</v>
      </c>
      <c r="G12" s="16">
        <f t="shared" si="3"/>
        <v>1966</v>
      </c>
      <c r="H12" s="17">
        <f t="shared" si="1"/>
        <v>0.26300000000000001</v>
      </c>
    </row>
    <row r="13" spans="1:8" ht="14.25">
      <c r="A13" s="15" t="s">
        <v>15</v>
      </c>
      <c r="B13" s="9">
        <v>6126</v>
      </c>
      <c r="C13" s="9">
        <v>6675</v>
      </c>
      <c r="D13" s="16">
        <f t="shared" si="2"/>
        <v>12801</v>
      </c>
      <c r="E13" s="9">
        <v>1145</v>
      </c>
      <c r="F13" s="9">
        <v>1684</v>
      </c>
      <c r="G13" s="16">
        <f t="shared" si="3"/>
        <v>2829</v>
      </c>
      <c r="H13" s="17">
        <f t="shared" si="1"/>
        <v>0.221</v>
      </c>
    </row>
    <row r="14" spans="1:8" ht="14.25">
      <c r="A14" s="15" t="s">
        <v>16</v>
      </c>
      <c r="B14" s="9">
        <v>3961</v>
      </c>
      <c r="C14" s="9">
        <v>4256</v>
      </c>
      <c r="D14" s="16">
        <f t="shared" si="2"/>
        <v>8217</v>
      </c>
      <c r="E14" s="9">
        <v>793</v>
      </c>
      <c r="F14" s="9">
        <v>1128</v>
      </c>
      <c r="G14" s="16">
        <f t="shared" si="3"/>
        <v>1921</v>
      </c>
      <c r="H14" s="17">
        <f t="shared" si="1"/>
        <v>0.23380000000000001</v>
      </c>
    </row>
    <row r="15" spans="1:8" ht="14.25">
      <c r="A15" s="15" t="s">
        <v>17</v>
      </c>
      <c r="B15" s="9">
        <v>2977</v>
      </c>
      <c r="C15" s="9">
        <v>3172</v>
      </c>
      <c r="D15" s="16">
        <f t="shared" si="2"/>
        <v>6149</v>
      </c>
      <c r="E15" s="9">
        <v>751</v>
      </c>
      <c r="F15" s="9">
        <v>1030</v>
      </c>
      <c r="G15" s="16">
        <f t="shared" si="3"/>
        <v>1781</v>
      </c>
      <c r="H15" s="17">
        <f t="shared" si="1"/>
        <v>0.28960000000000002</v>
      </c>
    </row>
    <row r="16" spans="1:8" ht="14.25">
      <c r="A16" s="15" t="s">
        <v>18</v>
      </c>
      <c r="B16" s="9">
        <v>5284</v>
      </c>
      <c r="C16" s="9">
        <v>5503</v>
      </c>
      <c r="D16" s="16">
        <f t="shared" si="2"/>
        <v>10787</v>
      </c>
      <c r="E16" s="9">
        <v>735</v>
      </c>
      <c r="F16" s="9">
        <v>947</v>
      </c>
      <c r="G16" s="16">
        <f t="shared" si="3"/>
        <v>1682</v>
      </c>
      <c r="H16" s="17">
        <f t="shared" si="1"/>
        <v>0.15590000000000001</v>
      </c>
    </row>
    <row r="17" spans="1:8" ht="14.25">
      <c r="A17" s="15" t="s">
        <v>19</v>
      </c>
      <c r="B17" s="9">
        <v>3761</v>
      </c>
      <c r="C17" s="9">
        <v>3897</v>
      </c>
      <c r="D17" s="16">
        <f t="shared" si="2"/>
        <v>7658</v>
      </c>
      <c r="E17" s="9">
        <v>478</v>
      </c>
      <c r="F17" s="9">
        <v>703</v>
      </c>
      <c r="G17" s="16">
        <f>SUM(E17:F17)</f>
        <v>1181</v>
      </c>
      <c r="H17" s="17">
        <f t="shared" si="1"/>
        <v>0.1542</v>
      </c>
    </row>
    <row r="18" spans="1:8" ht="14.25">
      <c r="A18" s="15" t="s">
        <v>20</v>
      </c>
      <c r="B18" s="9">
        <v>3888</v>
      </c>
      <c r="C18" s="9">
        <v>3943</v>
      </c>
      <c r="D18" s="16">
        <f t="shared" si="2"/>
        <v>7831</v>
      </c>
      <c r="E18" s="9">
        <v>582</v>
      </c>
      <c r="F18" s="9">
        <v>742</v>
      </c>
      <c r="G18" s="16">
        <f t="shared" si="3"/>
        <v>1324</v>
      </c>
      <c r="H18" s="17">
        <f t="shared" si="1"/>
        <v>0.1691</v>
      </c>
    </row>
    <row r="19" spans="1:8" ht="14.25">
      <c r="A19" s="15" t="s">
        <v>21</v>
      </c>
      <c r="B19" s="9">
        <v>3803</v>
      </c>
      <c r="C19" s="9">
        <v>4025</v>
      </c>
      <c r="D19" s="16">
        <f t="shared" si="2"/>
        <v>7828</v>
      </c>
      <c r="E19" s="9">
        <v>554</v>
      </c>
      <c r="F19" s="9">
        <v>735</v>
      </c>
      <c r="G19" s="16">
        <f t="shared" si="3"/>
        <v>1289</v>
      </c>
      <c r="H19" s="17">
        <f t="shared" si="1"/>
        <v>0.16470000000000001</v>
      </c>
    </row>
    <row r="20" spans="1:8" ht="14.25">
      <c r="A20" s="15" t="s">
        <v>22</v>
      </c>
      <c r="B20" s="9">
        <v>2573</v>
      </c>
      <c r="C20" s="9">
        <v>2619</v>
      </c>
      <c r="D20" s="16">
        <f t="shared" si="2"/>
        <v>5192</v>
      </c>
      <c r="E20" s="9">
        <v>395</v>
      </c>
      <c r="F20" s="9">
        <v>495</v>
      </c>
      <c r="G20" s="16">
        <f t="shared" si="3"/>
        <v>890</v>
      </c>
      <c r="H20" s="17">
        <f t="shared" si="1"/>
        <v>0.1714</v>
      </c>
    </row>
    <row r="21" spans="1:8" ht="14.25">
      <c r="A21" s="15" t="s">
        <v>23</v>
      </c>
      <c r="B21" s="9">
        <v>6044</v>
      </c>
      <c r="C21" s="9">
        <v>6320</v>
      </c>
      <c r="D21" s="16">
        <f t="shared" si="2"/>
        <v>12364</v>
      </c>
      <c r="E21" s="9">
        <v>806</v>
      </c>
      <c r="F21" s="9">
        <v>1003</v>
      </c>
      <c r="G21" s="16">
        <f t="shared" si="3"/>
        <v>1809</v>
      </c>
      <c r="H21" s="17">
        <f t="shared" si="1"/>
        <v>0.14630000000000001</v>
      </c>
    </row>
    <row r="22" spans="1:8" ht="14.25">
      <c r="A22" s="15" t="s">
        <v>24</v>
      </c>
      <c r="B22" s="9">
        <v>3838</v>
      </c>
      <c r="C22" s="9">
        <v>3990</v>
      </c>
      <c r="D22" s="16">
        <f t="shared" si="2"/>
        <v>7828</v>
      </c>
      <c r="E22" s="9">
        <v>522</v>
      </c>
      <c r="F22" s="9">
        <v>713</v>
      </c>
      <c r="G22" s="16">
        <f t="shared" si="3"/>
        <v>1235</v>
      </c>
      <c r="H22" s="17">
        <f t="shared" si="1"/>
        <v>0.1578</v>
      </c>
    </row>
    <row r="23" spans="1:8" ht="14.25">
      <c r="A23" s="15" t="s">
        <v>25</v>
      </c>
      <c r="B23" s="9">
        <v>1760</v>
      </c>
      <c r="C23" s="9">
        <v>1837</v>
      </c>
      <c r="D23" s="16">
        <f t="shared" si="2"/>
        <v>3597</v>
      </c>
      <c r="E23" s="9">
        <v>262</v>
      </c>
      <c r="F23" s="9">
        <v>408</v>
      </c>
      <c r="G23" s="16">
        <f t="shared" si="3"/>
        <v>670</v>
      </c>
      <c r="H23" s="17">
        <f t="shared" si="1"/>
        <v>0.18629999999999999</v>
      </c>
    </row>
    <row r="24" spans="1:8" ht="14.25">
      <c r="A24" s="15" t="s">
        <v>26</v>
      </c>
      <c r="B24" s="9">
        <v>5095</v>
      </c>
      <c r="C24" s="9">
        <v>5346</v>
      </c>
      <c r="D24" s="16">
        <f t="shared" si="2"/>
        <v>10441</v>
      </c>
      <c r="E24" s="9">
        <v>744</v>
      </c>
      <c r="F24" s="9">
        <v>989</v>
      </c>
      <c r="G24" s="16">
        <f t="shared" si="3"/>
        <v>1733</v>
      </c>
      <c r="H24" s="17">
        <f t="shared" si="1"/>
        <v>0.16600000000000001</v>
      </c>
    </row>
    <row r="25" spans="1:8" ht="14.25">
      <c r="A25" s="15" t="s">
        <v>27</v>
      </c>
      <c r="B25" s="9">
        <v>701</v>
      </c>
      <c r="C25" s="9">
        <v>768</v>
      </c>
      <c r="D25" s="16">
        <f t="shared" si="2"/>
        <v>1469</v>
      </c>
      <c r="E25" s="9">
        <v>143</v>
      </c>
      <c r="F25" s="9">
        <v>205</v>
      </c>
      <c r="G25" s="16">
        <f t="shared" si="3"/>
        <v>348</v>
      </c>
      <c r="H25" s="17">
        <f t="shared" si="1"/>
        <v>0.2369</v>
      </c>
    </row>
    <row r="26" spans="1:8" ht="14.25">
      <c r="A26" s="15" t="s">
        <v>28</v>
      </c>
      <c r="B26" s="9">
        <v>2076</v>
      </c>
      <c r="C26" s="9">
        <v>2280</v>
      </c>
      <c r="D26" s="16">
        <f t="shared" si="2"/>
        <v>4356</v>
      </c>
      <c r="E26" s="9">
        <v>379</v>
      </c>
      <c r="F26" s="9">
        <v>584</v>
      </c>
      <c r="G26" s="16">
        <f t="shared" si="3"/>
        <v>963</v>
      </c>
      <c r="H26" s="17">
        <f t="shared" si="1"/>
        <v>0.22109999999999999</v>
      </c>
    </row>
    <row r="27" spans="1:8" ht="14.25">
      <c r="A27" s="15" t="s">
        <v>29</v>
      </c>
      <c r="B27" s="9">
        <v>4494</v>
      </c>
      <c r="C27" s="9">
        <v>4720</v>
      </c>
      <c r="D27" s="16">
        <f t="shared" si="2"/>
        <v>9214</v>
      </c>
      <c r="E27" s="9">
        <v>728</v>
      </c>
      <c r="F27" s="9">
        <v>932</v>
      </c>
      <c r="G27" s="16">
        <f t="shared" si="3"/>
        <v>1660</v>
      </c>
      <c r="H27" s="17">
        <f t="shared" si="1"/>
        <v>0.1802</v>
      </c>
    </row>
    <row r="28" spans="1:8" ht="14.25">
      <c r="A28" s="15" t="s">
        <v>30</v>
      </c>
      <c r="B28" s="9">
        <v>645</v>
      </c>
      <c r="C28" s="9">
        <v>761</v>
      </c>
      <c r="D28" s="16">
        <f t="shared" si="2"/>
        <v>1406</v>
      </c>
      <c r="E28" s="9">
        <v>192</v>
      </c>
      <c r="F28" s="9">
        <v>303</v>
      </c>
      <c r="G28" s="16">
        <f t="shared" si="3"/>
        <v>495</v>
      </c>
      <c r="H28" s="17">
        <f t="shared" si="1"/>
        <v>0.35210000000000002</v>
      </c>
    </row>
    <row r="29" spans="1:8" ht="14.25">
      <c r="A29" s="15" t="s">
        <v>31</v>
      </c>
      <c r="B29" s="9">
        <v>1311</v>
      </c>
      <c r="C29" s="9">
        <v>1454</v>
      </c>
      <c r="D29" s="16">
        <f t="shared" si="2"/>
        <v>2765</v>
      </c>
      <c r="E29" s="9">
        <v>347</v>
      </c>
      <c r="F29" s="9">
        <v>469</v>
      </c>
      <c r="G29" s="16">
        <f t="shared" si="3"/>
        <v>816</v>
      </c>
      <c r="H29" s="17">
        <f t="shared" si="1"/>
        <v>0.29509999999999997</v>
      </c>
    </row>
    <row r="30" spans="1:8" ht="14.25">
      <c r="A30" s="15" t="s">
        <v>32</v>
      </c>
      <c r="B30" s="9">
        <v>2077</v>
      </c>
      <c r="C30" s="9">
        <v>2283</v>
      </c>
      <c r="D30" s="16">
        <f t="shared" si="2"/>
        <v>4360</v>
      </c>
      <c r="E30" s="9">
        <v>409</v>
      </c>
      <c r="F30" s="9">
        <v>647</v>
      </c>
      <c r="G30" s="16">
        <f t="shared" si="3"/>
        <v>1056</v>
      </c>
      <c r="H30" s="17">
        <f t="shared" si="1"/>
        <v>0.2422</v>
      </c>
    </row>
    <row r="31" spans="1:8" ht="14.25">
      <c r="A31" s="15" t="s">
        <v>33</v>
      </c>
      <c r="B31" s="9">
        <v>274</v>
      </c>
      <c r="C31" s="9">
        <v>317</v>
      </c>
      <c r="D31" s="16">
        <f t="shared" si="2"/>
        <v>591</v>
      </c>
      <c r="E31" s="9">
        <v>99</v>
      </c>
      <c r="F31" s="9">
        <v>156</v>
      </c>
      <c r="G31" s="16">
        <f t="shared" si="3"/>
        <v>255</v>
      </c>
      <c r="H31" s="17">
        <f t="shared" si="1"/>
        <v>0.43149999999999999</v>
      </c>
    </row>
    <row r="32" spans="1:8" ht="14.25">
      <c r="A32" s="15" t="s">
        <v>34</v>
      </c>
      <c r="B32" s="9">
        <v>1683</v>
      </c>
      <c r="C32" s="9">
        <v>1832</v>
      </c>
      <c r="D32" s="16">
        <f t="shared" si="2"/>
        <v>3515</v>
      </c>
      <c r="E32" s="9">
        <v>370</v>
      </c>
      <c r="F32" s="9">
        <v>513</v>
      </c>
      <c r="G32" s="16">
        <f t="shared" si="3"/>
        <v>883</v>
      </c>
      <c r="H32" s="17">
        <f t="shared" si="1"/>
        <v>0.25119999999999998</v>
      </c>
    </row>
    <row r="33" spans="1:8" ht="14.25">
      <c r="A33" s="15" t="s">
        <v>35</v>
      </c>
      <c r="B33" s="9">
        <v>905</v>
      </c>
      <c r="C33" s="9">
        <v>910</v>
      </c>
      <c r="D33" s="16">
        <f t="shared" si="2"/>
        <v>1815</v>
      </c>
      <c r="E33" s="9">
        <v>223</v>
      </c>
      <c r="F33" s="9">
        <v>284</v>
      </c>
      <c r="G33" s="16">
        <f t="shared" si="3"/>
        <v>507</v>
      </c>
      <c r="H33" s="17">
        <f t="shared" si="1"/>
        <v>0.27929999999999999</v>
      </c>
    </row>
    <row r="34" spans="1:8" ht="14.25">
      <c r="A34" s="15" t="s">
        <v>36</v>
      </c>
      <c r="B34" s="9">
        <v>1138</v>
      </c>
      <c r="C34" s="9">
        <v>1231</v>
      </c>
      <c r="D34" s="16">
        <f t="shared" si="2"/>
        <v>2369</v>
      </c>
      <c r="E34" s="9">
        <v>258</v>
      </c>
      <c r="F34" s="9">
        <v>411</v>
      </c>
      <c r="G34" s="16">
        <f t="shared" si="3"/>
        <v>669</v>
      </c>
      <c r="H34" s="17">
        <f t="shared" si="1"/>
        <v>0.28239999999999998</v>
      </c>
    </row>
    <row r="35" spans="1:8" ht="14.25">
      <c r="A35" s="15" t="s">
        <v>37</v>
      </c>
      <c r="B35" s="9">
        <v>532</v>
      </c>
      <c r="C35" s="9">
        <v>569</v>
      </c>
      <c r="D35" s="16">
        <f t="shared" si="2"/>
        <v>1101</v>
      </c>
      <c r="E35" s="9">
        <v>150</v>
      </c>
      <c r="F35" s="9">
        <v>215</v>
      </c>
      <c r="G35" s="16">
        <f t="shared" si="3"/>
        <v>365</v>
      </c>
      <c r="H35" s="17">
        <f t="shared" si="1"/>
        <v>0.33150000000000002</v>
      </c>
    </row>
    <row r="36" spans="1:8" ht="14.25">
      <c r="A36" s="15" t="s">
        <v>38</v>
      </c>
      <c r="B36" s="9">
        <v>431</v>
      </c>
      <c r="C36" s="9">
        <v>502</v>
      </c>
      <c r="D36" s="16">
        <f t="shared" si="2"/>
        <v>933</v>
      </c>
      <c r="E36" s="9">
        <v>90</v>
      </c>
      <c r="F36" s="9">
        <v>154</v>
      </c>
      <c r="G36" s="16">
        <f t="shared" si="3"/>
        <v>244</v>
      </c>
      <c r="H36" s="17">
        <f t="shared" si="1"/>
        <v>0.26150000000000001</v>
      </c>
    </row>
    <row r="37" spans="1:8" ht="14.25">
      <c r="A37" s="15" t="s">
        <v>39</v>
      </c>
      <c r="B37" s="9">
        <v>5469</v>
      </c>
      <c r="C37" s="9">
        <v>5897</v>
      </c>
      <c r="D37" s="16">
        <f t="shared" si="2"/>
        <v>11366</v>
      </c>
      <c r="E37" s="9">
        <v>1029</v>
      </c>
      <c r="F37" s="9">
        <v>1440</v>
      </c>
      <c r="G37" s="16">
        <f t="shared" si="3"/>
        <v>2469</v>
      </c>
      <c r="H37" s="17">
        <f t="shared" si="1"/>
        <v>0.2172</v>
      </c>
    </row>
    <row r="38" spans="1:8" ht="14.25">
      <c r="A38" s="15" t="s">
        <v>40</v>
      </c>
      <c r="B38" s="9">
        <v>1855</v>
      </c>
      <c r="C38" s="9">
        <v>1912</v>
      </c>
      <c r="D38" s="16">
        <f t="shared" si="2"/>
        <v>3767</v>
      </c>
      <c r="E38" s="9">
        <v>341</v>
      </c>
      <c r="F38" s="9">
        <v>501</v>
      </c>
      <c r="G38" s="16">
        <f t="shared" si="3"/>
        <v>842</v>
      </c>
      <c r="H38" s="17">
        <f t="shared" si="1"/>
        <v>0.2235</v>
      </c>
    </row>
    <row r="39" spans="1:8" ht="14.25">
      <c r="A39" s="15" t="s">
        <v>41</v>
      </c>
      <c r="B39" s="9">
        <v>450</v>
      </c>
      <c r="C39" s="9">
        <v>511</v>
      </c>
      <c r="D39" s="16">
        <f t="shared" si="2"/>
        <v>961</v>
      </c>
      <c r="E39" s="9">
        <v>111</v>
      </c>
      <c r="F39" s="9">
        <v>166</v>
      </c>
      <c r="G39" s="16">
        <f t="shared" si="3"/>
        <v>277</v>
      </c>
      <c r="H39" s="17">
        <f t="shared" si="1"/>
        <v>0.28820000000000001</v>
      </c>
    </row>
    <row r="40" spans="1:8" ht="14.25">
      <c r="A40" s="15" t="s">
        <v>42</v>
      </c>
      <c r="B40" s="9">
        <v>1057</v>
      </c>
      <c r="C40" s="9">
        <v>1119</v>
      </c>
      <c r="D40" s="16">
        <f t="shared" si="2"/>
        <v>2176</v>
      </c>
      <c r="E40" s="9">
        <v>252</v>
      </c>
      <c r="F40" s="9">
        <v>401</v>
      </c>
      <c r="G40" s="16">
        <f t="shared" si="3"/>
        <v>653</v>
      </c>
      <c r="H40" s="17">
        <f t="shared" si="1"/>
        <v>0.30009999999999998</v>
      </c>
    </row>
    <row r="41" spans="1:8" ht="14.25">
      <c r="A41" s="15" t="s">
        <v>43</v>
      </c>
      <c r="B41" s="9">
        <v>1215</v>
      </c>
      <c r="C41" s="9">
        <v>1296</v>
      </c>
      <c r="D41" s="16">
        <f t="shared" si="2"/>
        <v>2511</v>
      </c>
      <c r="E41" s="9">
        <v>268</v>
      </c>
      <c r="F41" s="9">
        <v>361</v>
      </c>
      <c r="G41" s="16">
        <f t="shared" si="3"/>
        <v>629</v>
      </c>
      <c r="H41" s="17">
        <f t="shared" si="1"/>
        <v>0.2505</v>
      </c>
    </row>
    <row r="42" spans="1:8" ht="14.25">
      <c r="A42" s="15" t="s">
        <v>44</v>
      </c>
      <c r="B42" s="9">
        <v>1074</v>
      </c>
      <c r="C42" s="9">
        <v>1181</v>
      </c>
      <c r="D42" s="16">
        <f t="shared" si="2"/>
        <v>2255</v>
      </c>
      <c r="E42" s="9">
        <v>228</v>
      </c>
      <c r="F42" s="9">
        <v>369</v>
      </c>
      <c r="G42" s="16">
        <f t="shared" si="3"/>
        <v>597</v>
      </c>
      <c r="H42" s="17">
        <f t="shared" si="1"/>
        <v>0.26469999999999999</v>
      </c>
    </row>
    <row r="43" spans="1:8" ht="14.25">
      <c r="A43" s="15" t="s">
        <v>45</v>
      </c>
      <c r="B43" s="9">
        <v>2048</v>
      </c>
      <c r="C43" s="9">
        <v>2097</v>
      </c>
      <c r="D43" s="16">
        <f t="shared" si="2"/>
        <v>4145</v>
      </c>
      <c r="E43" s="9">
        <v>388</v>
      </c>
      <c r="F43" s="9">
        <v>531</v>
      </c>
      <c r="G43" s="16">
        <f t="shared" si="3"/>
        <v>919</v>
      </c>
      <c r="H43" s="17">
        <f t="shared" si="1"/>
        <v>0.22170000000000001</v>
      </c>
    </row>
    <row r="44" spans="1:8" ht="14.25">
      <c r="A44" s="15" t="s">
        <v>46</v>
      </c>
      <c r="B44" s="9">
        <v>6853</v>
      </c>
      <c r="C44" s="9">
        <v>7553</v>
      </c>
      <c r="D44" s="16">
        <f t="shared" si="2"/>
        <v>14406</v>
      </c>
      <c r="E44" s="9">
        <v>1081</v>
      </c>
      <c r="F44" s="9">
        <v>1411</v>
      </c>
      <c r="G44" s="16">
        <f t="shared" si="3"/>
        <v>2492</v>
      </c>
      <c r="H44" s="17">
        <f t="shared" si="1"/>
        <v>0.17299999999999999</v>
      </c>
    </row>
    <row r="45" spans="1:8" ht="14.25">
      <c r="A45" s="15" t="s">
        <v>47</v>
      </c>
      <c r="B45" s="9">
        <v>2887</v>
      </c>
      <c r="C45" s="9">
        <v>2949</v>
      </c>
      <c r="D45" s="16">
        <f t="shared" si="2"/>
        <v>5836</v>
      </c>
      <c r="E45" s="9">
        <v>511</v>
      </c>
      <c r="F45" s="9">
        <v>715</v>
      </c>
      <c r="G45" s="16">
        <f t="shared" si="3"/>
        <v>1226</v>
      </c>
      <c r="H45" s="17">
        <f t="shared" si="1"/>
        <v>0.21010000000000001</v>
      </c>
    </row>
    <row r="46" spans="1:8" ht="14.25">
      <c r="A46" s="15" t="s">
        <v>48</v>
      </c>
      <c r="B46" s="9">
        <v>2861</v>
      </c>
      <c r="C46" s="9">
        <v>3166</v>
      </c>
      <c r="D46" s="16">
        <f t="shared" si="2"/>
        <v>6027</v>
      </c>
      <c r="E46" s="9">
        <v>581</v>
      </c>
      <c r="F46" s="9">
        <v>741</v>
      </c>
      <c r="G46" s="16">
        <f t="shared" si="3"/>
        <v>1322</v>
      </c>
      <c r="H46" s="17">
        <f t="shared" si="1"/>
        <v>0.21929999999999999</v>
      </c>
    </row>
    <row r="47" spans="1:8" ht="14.25">
      <c r="A47" s="15" t="s">
        <v>75</v>
      </c>
      <c r="B47" s="9">
        <v>2441</v>
      </c>
      <c r="C47" s="9">
        <v>2675</v>
      </c>
      <c r="D47" s="16">
        <f t="shared" ref="D47:D52" si="4">SUM(B47:C47)</f>
        <v>5116</v>
      </c>
      <c r="E47" s="9">
        <v>702</v>
      </c>
      <c r="F47" s="9">
        <v>991</v>
      </c>
      <c r="G47" s="16">
        <f t="shared" ref="G47:G52" si="5">SUM(E47:F47)</f>
        <v>1693</v>
      </c>
      <c r="H47" s="17">
        <f t="shared" si="1"/>
        <v>0.33090000000000003</v>
      </c>
    </row>
    <row r="48" spans="1:8" ht="14.25">
      <c r="A48" s="15" t="s">
        <v>76</v>
      </c>
      <c r="B48" s="9">
        <v>808</v>
      </c>
      <c r="C48" s="9">
        <v>925</v>
      </c>
      <c r="D48" s="16">
        <f t="shared" si="4"/>
        <v>1733</v>
      </c>
      <c r="E48" s="9">
        <v>222</v>
      </c>
      <c r="F48" s="9">
        <v>338</v>
      </c>
      <c r="G48" s="16">
        <f t="shared" si="5"/>
        <v>560</v>
      </c>
      <c r="H48" s="17">
        <f t="shared" si="1"/>
        <v>0.3231</v>
      </c>
    </row>
    <row r="49" spans="1:8" ht="14.25">
      <c r="A49" s="15" t="s">
        <v>77</v>
      </c>
      <c r="B49" s="9">
        <v>1459</v>
      </c>
      <c r="C49" s="9">
        <v>1541</v>
      </c>
      <c r="D49" s="16">
        <f t="shared" si="4"/>
        <v>3000</v>
      </c>
      <c r="E49" s="9">
        <v>232</v>
      </c>
      <c r="F49" s="9">
        <v>365</v>
      </c>
      <c r="G49" s="16">
        <f t="shared" si="5"/>
        <v>597</v>
      </c>
      <c r="H49" s="17">
        <f t="shared" si="1"/>
        <v>0.19900000000000001</v>
      </c>
    </row>
    <row r="50" spans="1:8" ht="14.25">
      <c r="A50" s="15" t="s">
        <v>78</v>
      </c>
      <c r="B50" s="9">
        <v>960</v>
      </c>
      <c r="C50" s="9">
        <v>1005</v>
      </c>
      <c r="D50" s="16">
        <f t="shared" si="4"/>
        <v>1965</v>
      </c>
      <c r="E50" s="2">
        <v>216</v>
      </c>
      <c r="F50" s="9">
        <v>296</v>
      </c>
      <c r="G50" s="16">
        <f t="shared" si="5"/>
        <v>512</v>
      </c>
      <c r="H50" s="17">
        <f t="shared" si="1"/>
        <v>0.2606</v>
      </c>
    </row>
    <row r="51" spans="1:8" ht="14.25">
      <c r="A51" s="15" t="s">
        <v>79</v>
      </c>
      <c r="B51" s="9">
        <v>1458</v>
      </c>
      <c r="C51" s="9">
        <v>1489</v>
      </c>
      <c r="D51" s="16">
        <f t="shared" si="4"/>
        <v>2947</v>
      </c>
      <c r="E51" s="9">
        <v>202</v>
      </c>
      <c r="F51" s="9">
        <v>215</v>
      </c>
      <c r="G51" s="16">
        <f t="shared" si="5"/>
        <v>417</v>
      </c>
      <c r="H51" s="17">
        <f t="shared" si="1"/>
        <v>0.14149999999999999</v>
      </c>
    </row>
    <row r="52" spans="1:8" ht="14.25">
      <c r="A52" s="15" t="s">
        <v>80</v>
      </c>
      <c r="B52" s="9">
        <v>1287</v>
      </c>
      <c r="C52" s="9">
        <v>1435</v>
      </c>
      <c r="D52" s="16">
        <f t="shared" si="4"/>
        <v>2722</v>
      </c>
      <c r="E52" s="9">
        <v>306</v>
      </c>
      <c r="F52" s="9">
        <v>446</v>
      </c>
      <c r="G52" s="16">
        <f t="shared" si="5"/>
        <v>752</v>
      </c>
      <c r="H52" s="17">
        <f t="shared" si="1"/>
        <v>0.27629999999999999</v>
      </c>
    </row>
    <row r="53" spans="1:8" ht="14.25">
      <c r="A53" s="1"/>
      <c r="B53" s="2"/>
      <c r="C53" s="2"/>
      <c r="D53" s="2"/>
      <c r="E53" s="2"/>
      <c r="G53" s="7"/>
      <c r="H53" s="7" t="s">
        <v>86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3"/>
  <sheetViews>
    <sheetView showGridLines="0" view="pageBreakPreview" topLeftCell="A6" zoomScale="60" workbookViewId="0">
      <selection activeCell="F6" sqref="F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71</v>
      </c>
      <c r="B1" s="18"/>
      <c r="C1" s="18"/>
      <c r="D1" s="20"/>
    </row>
    <row r="2" spans="1:8" ht="14.25">
      <c r="A2" s="28" t="s">
        <v>0</v>
      </c>
      <c r="B2" s="30" t="s">
        <v>1</v>
      </c>
      <c r="C2" s="30"/>
      <c r="D2" s="30"/>
      <c r="E2" s="31" t="s">
        <v>2</v>
      </c>
      <c r="F2" s="31"/>
      <c r="G2" s="31"/>
      <c r="H2" s="32" t="s">
        <v>3</v>
      </c>
    </row>
    <row r="3" spans="1:8" ht="14.25">
      <c r="A3" s="29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3"/>
    </row>
    <row r="4" spans="1:8" ht="14.25">
      <c r="A4" s="11" t="s">
        <v>49</v>
      </c>
      <c r="B4" s="12">
        <f t="shared" ref="B4:G4" si="0">SUM(B5:B52)</f>
        <v>131131</v>
      </c>
      <c r="C4" s="12">
        <f t="shared" si="0"/>
        <v>140344</v>
      </c>
      <c r="D4" s="12">
        <f t="shared" si="0"/>
        <v>271475</v>
      </c>
      <c r="E4" s="12">
        <f t="shared" si="0"/>
        <v>24184</v>
      </c>
      <c r="F4" s="12">
        <f t="shared" si="0"/>
        <v>33745</v>
      </c>
      <c r="G4" s="12">
        <f t="shared" si="0"/>
        <v>57929</v>
      </c>
      <c r="H4" s="13">
        <f>G4/D4</f>
        <v>0.21340000000000001</v>
      </c>
    </row>
    <row r="5" spans="1:8" ht="14.25">
      <c r="A5" s="15" t="s">
        <v>7</v>
      </c>
      <c r="B5" s="9">
        <v>1751</v>
      </c>
      <c r="C5" s="9">
        <v>2126</v>
      </c>
      <c r="D5" s="16">
        <f t="shared" ref="D5:D46" si="1">SUM(B5:C5)</f>
        <v>3877</v>
      </c>
      <c r="E5" s="9">
        <v>454</v>
      </c>
      <c r="F5" s="9">
        <v>719</v>
      </c>
      <c r="G5" s="16">
        <f>SUM(E5:F5)</f>
        <v>1173</v>
      </c>
      <c r="H5" s="17">
        <f t="shared" ref="H5:H52" si="2">G5/D5</f>
        <v>0.30259999999999998</v>
      </c>
    </row>
    <row r="6" spans="1:8" ht="14.25">
      <c r="A6" s="15" t="s">
        <v>8</v>
      </c>
      <c r="B6" s="9">
        <v>2746</v>
      </c>
      <c r="C6" s="9">
        <v>3119</v>
      </c>
      <c r="D6" s="16">
        <f t="shared" si="1"/>
        <v>5865</v>
      </c>
      <c r="E6" s="9">
        <v>762</v>
      </c>
      <c r="F6" s="9">
        <v>1096</v>
      </c>
      <c r="G6" s="16">
        <f t="shared" ref="G6:G46" si="3">SUM(E6:F6)</f>
        <v>1858</v>
      </c>
      <c r="H6" s="17">
        <f t="shared" si="2"/>
        <v>0.31680000000000003</v>
      </c>
    </row>
    <row r="7" spans="1:8" ht="14.25">
      <c r="A7" s="15" t="s">
        <v>9</v>
      </c>
      <c r="B7" s="9">
        <v>4859</v>
      </c>
      <c r="C7" s="9">
        <v>5086</v>
      </c>
      <c r="D7" s="16">
        <f t="shared" si="1"/>
        <v>9945</v>
      </c>
      <c r="E7" s="9">
        <v>935</v>
      </c>
      <c r="F7" s="9">
        <v>1281</v>
      </c>
      <c r="G7" s="16">
        <f t="shared" si="3"/>
        <v>2216</v>
      </c>
      <c r="H7" s="17">
        <f t="shared" si="2"/>
        <v>0.2228</v>
      </c>
    </row>
    <row r="8" spans="1:8" ht="14.25">
      <c r="A8" s="15" t="s">
        <v>10</v>
      </c>
      <c r="B8" s="9">
        <v>5397</v>
      </c>
      <c r="C8" s="9">
        <v>5907</v>
      </c>
      <c r="D8" s="16">
        <f t="shared" si="1"/>
        <v>11304</v>
      </c>
      <c r="E8" s="9">
        <v>1133</v>
      </c>
      <c r="F8" s="9">
        <v>1563</v>
      </c>
      <c r="G8" s="16">
        <f t="shared" si="3"/>
        <v>2696</v>
      </c>
      <c r="H8" s="17">
        <f t="shared" si="2"/>
        <v>0.23849999999999999</v>
      </c>
    </row>
    <row r="9" spans="1:8" ht="14.25">
      <c r="A9" s="15" t="s">
        <v>11</v>
      </c>
      <c r="B9" s="9">
        <v>6177</v>
      </c>
      <c r="C9" s="9">
        <v>6599</v>
      </c>
      <c r="D9" s="16">
        <f t="shared" si="1"/>
        <v>12776</v>
      </c>
      <c r="E9" s="9">
        <v>844</v>
      </c>
      <c r="F9" s="9">
        <v>1168</v>
      </c>
      <c r="G9" s="16">
        <f t="shared" si="3"/>
        <v>2012</v>
      </c>
      <c r="H9" s="17">
        <f t="shared" si="2"/>
        <v>0.1575</v>
      </c>
    </row>
    <row r="10" spans="1:8" ht="14.25">
      <c r="A10" s="15" t="s">
        <v>12</v>
      </c>
      <c r="B10" s="9">
        <v>3562</v>
      </c>
      <c r="C10" s="9">
        <v>3667</v>
      </c>
      <c r="D10" s="16">
        <f t="shared" si="1"/>
        <v>7229</v>
      </c>
      <c r="E10" s="9">
        <v>494</v>
      </c>
      <c r="F10" s="9">
        <v>623</v>
      </c>
      <c r="G10" s="16">
        <f t="shared" si="3"/>
        <v>1117</v>
      </c>
      <c r="H10" s="17">
        <f t="shared" si="2"/>
        <v>0.1545</v>
      </c>
    </row>
    <row r="11" spans="1:8" ht="14.25">
      <c r="A11" s="15" t="s">
        <v>13</v>
      </c>
      <c r="B11" s="9">
        <v>3432</v>
      </c>
      <c r="C11" s="9">
        <v>3957</v>
      </c>
      <c r="D11" s="16">
        <f t="shared" si="1"/>
        <v>7389</v>
      </c>
      <c r="E11" s="9">
        <v>846</v>
      </c>
      <c r="F11" s="9">
        <v>1361</v>
      </c>
      <c r="G11" s="16">
        <f t="shared" si="3"/>
        <v>2207</v>
      </c>
      <c r="H11" s="17">
        <f t="shared" si="2"/>
        <v>0.29870000000000002</v>
      </c>
    </row>
    <row r="12" spans="1:8" ht="14.25">
      <c r="A12" s="15" t="s">
        <v>14</v>
      </c>
      <c r="B12" s="9">
        <v>3601</v>
      </c>
      <c r="C12" s="9">
        <v>3868</v>
      </c>
      <c r="D12" s="16">
        <f t="shared" si="1"/>
        <v>7469</v>
      </c>
      <c r="E12" s="9">
        <v>830</v>
      </c>
      <c r="F12" s="9">
        <v>1138</v>
      </c>
      <c r="G12" s="16">
        <f t="shared" si="3"/>
        <v>1968</v>
      </c>
      <c r="H12" s="17">
        <f t="shared" si="2"/>
        <v>0.26350000000000001</v>
      </c>
    </row>
    <row r="13" spans="1:8" ht="14.25">
      <c r="A13" s="15" t="s">
        <v>15</v>
      </c>
      <c r="B13" s="9">
        <v>6113</v>
      </c>
      <c r="C13" s="9">
        <v>6676</v>
      </c>
      <c r="D13" s="16">
        <f t="shared" si="1"/>
        <v>12789</v>
      </c>
      <c r="E13" s="9">
        <v>1151</v>
      </c>
      <c r="F13" s="9">
        <v>1694</v>
      </c>
      <c r="G13" s="16">
        <f t="shared" si="3"/>
        <v>2845</v>
      </c>
      <c r="H13" s="17">
        <f t="shared" si="2"/>
        <v>0.2225</v>
      </c>
    </row>
    <row r="14" spans="1:8" ht="14.25">
      <c r="A14" s="15" t="s">
        <v>16</v>
      </c>
      <c r="B14" s="9">
        <v>3955</v>
      </c>
      <c r="C14" s="9">
        <v>4267</v>
      </c>
      <c r="D14" s="16">
        <f t="shared" si="1"/>
        <v>8222</v>
      </c>
      <c r="E14" s="9">
        <v>796</v>
      </c>
      <c r="F14" s="9">
        <v>1134</v>
      </c>
      <c r="G14" s="16">
        <f t="shared" si="3"/>
        <v>1930</v>
      </c>
      <c r="H14" s="17">
        <f t="shared" si="2"/>
        <v>0.23469999999999999</v>
      </c>
    </row>
    <row r="15" spans="1:8" ht="14.25">
      <c r="A15" s="15" t="s">
        <v>17</v>
      </c>
      <c r="B15" s="9">
        <v>2969</v>
      </c>
      <c r="C15" s="9">
        <v>3173</v>
      </c>
      <c r="D15" s="16">
        <f t="shared" si="1"/>
        <v>6142</v>
      </c>
      <c r="E15" s="9">
        <v>753</v>
      </c>
      <c r="F15" s="9">
        <v>1028</v>
      </c>
      <c r="G15" s="16">
        <f t="shared" si="3"/>
        <v>1781</v>
      </c>
      <c r="H15" s="17">
        <f t="shared" si="2"/>
        <v>0.28999999999999998</v>
      </c>
    </row>
    <row r="16" spans="1:8" ht="14.25">
      <c r="A16" s="15" t="s">
        <v>18</v>
      </c>
      <c r="B16" s="9">
        <v>5292</v>
      </c>
      <c r="C16" s="9">
        <v>5487</v>
      </c>
      <c r="D16" s="16">
        <f t="shared" si="1"/>
        <v>10779</v>
      </c>
      <c r="E16" s="9">
        <v>738</v>
      </c>
      <c r="F16" s="9">
        <v>946</v>
      </c>
      <c r="G16" s="16">
        <f t="shared" si="3"/>
        <v>1684</v>
      </c>
      <c r="H16" s="17">
        <f t="shared" si="2"/>
        <v>0.15620000000000001</v>
      </c>
    </row>
    <row r="17" spans="1:8" ht="14.25">
      <c r="A17" s="15" t="s">
        <v>19</v>
      </c>
      <c r="B17" s="9">
        <v>3757</v>
      </c>
      <c r="C17" s="9">
        <v>3908</v>
      </c>
      <c r="D17" s="16">
        <f t="shared" si="1"/>
        <v>7665</v>
      </c>
      <c r="E17" s="9">
        <v>483</v>
      </c>
      <c r="F17" s="9">
        <v>708</v>
      </c>
      <c r="G17" s="16">
        <f t="shared" si="3"/>
        <v>1191</v>
      </c>
      <c r="H17" s="17">
        <f t="shared" si="2"/>
        <v>0.15540000000000001</v>
      </c>
    </row>
    <row r="18" spans="1:8" ht="14.25">
      <c r="A18" s="15" t="s">
        <v>20</v>
      </c>
      <c r="B18" s="9">
        <v>3885</v>
      </c>
      <c r="C18" s="9">
        <v>3938</v>
      </c>
      <c r="D18" s="16">
        <f t="shared" si="1"/>
        <v>7823</v>
      </c>
      <c r="E18" s="9">
        <v>588</v>
      </c>
      <c r="F18" s="9">
        <v>744</v>
      </c>
      <c r="G18" s="16">
        <f t="shared" si="3"/>
        <v>1332</v>
      </c>
      <c r="H18" s="17">
        <f t="shared" si="2"/>
        <v>0.17030000000000001</v>
      </c>
    </row>
    <row r="19" spans="1:8" ht="14.25">
      <c r="A19" s="15" t="s">
        <v>21</v>
      </c>
      <c r="B19" s="9">
        <v>3822</v>
      </c>
      <c r="C19" s="9">
        <v>4040</v>
      </c>
      <c r="D19" s="16">
        <f t="shared" si="1"/>
        <v>7862</v>
      </c>
      <c r="E19" s="9">
        <v>555</v>
      </c>
      <c r="F19" s="9">
        <v>738</v>
      </c>
      <c r="G19" s="16">
        <f t="shared" si="3"/>
        <v>1293</v>
      </c>
      <c r="H19" s="17">
        <f t="shared" si="2"/>
        <v>0.16450000000000001</v>
      </c>
    </row>
    <row r="20" spans="1:8" ht="14.25">
      <c r="A20" s="15" t="s">
        <v>22</v>
      </c>
      <c r="B20" s="9">
        <v>2575</v>
      </c>
      <c r="C20" s="9">
        <v>2620</v>
      </c>
      <c r="D20" s="16">
        <f t="shared" si="1"/>
        <v>5195</v>
      </c>
      <c r="E20" s="9">
        <v>396</v>
      </c>
      <c r="F20" s="9">
        <v>496</v>
      </c>
      <c r="G20" s="16">
        <f t="shared" si="3"/>
        <v>892</v>
      </c>
      <c r="H20" s="17">
        <f t="shared" si="2"/>
        <v>0.17169999999999999</v>
      </c>
    </row>
    <row r="21" spans="1:8" ht="14.25">
      <c r="A21" s="15" t="s">
        <v>23</v>
      </c>
      <c r="B21" s="9">
        <v>6060</v>
      </c>
      <c r="C21" s="9">
        <v>6334</v>
      </c>
      <c r="D21" s="16">
        <f t="shared" si="1"/>
        <v>12394</v>
      </c>
      <c r="E21" s="9">
        <v>806</v>
      </c>
      <c r="F21" s="9">
        <v>1004</v>
      </c>
      <c r="G21" s="16">
        <f t="shared" si="3"/>
        <v>1810</v>
      </c>
      <c r="H21" s="17">
        <f t="shared" si="2"/>
        <v>0.14599999999999999</v>
      </c>
    </row>
    <row r="22" spans="1:8" ht="14.25">
      <c r="A22" s="15" t="s">
        <v>24</v>
      </c>
      <c r="B22" s="9">
        <v>3850</v>
      </c>
      <c r="C22" s="9">
        <v>3985</v>
      </c>
      <c r="D22" s="16">
        <f t="shared" si="1"/>
        <v>7835</v>
      </c>
      <c r="E22" s="9">
        <v>527</v>
      </c>
      <c r="F22" s="9">
        <v>718</v>
      </c>
      <c r="G22" s="16">
        <f t="shared" si="3"/>
        <v>1245</v>
      </c>
      <c r="H22" s="17">
        <f t="shared" si="2"/>
        <v>0.15890000000000001</v>
      </c>
    </row>
    <row r="23" spans="1:8" ht="14.25">
      <c r="A23" s="15" t="s">
        <v>25</v>
      </c>
      <c r="B23" s="9">
        <v>1755</v>
      </c>
      <c r="C23" s="9">
        <v>1836</v>
      </c>
      <c r="D23" s="16">
        <f t="shared" si="1"/>
        <v>3591</v>
      </c>
      <c r="E23" s="9">
        <v>264</v>
      </c>
      <c r="F23" s="9">
        <v>409</v>
      </c>
      <c r="G23" s="16">
        <f t="shared" si="3"/>
        <v>673</v>
      </c>
      <c r="H23" s="17">
        <f t="shared" si="2"/>
        <v>0.18740000000000001</v>
      </c>
    </row>
    <row r="24" spans="1:8" ht="14.25">
      <c r="A24" s="15" t="s">
        <v>26</v>
      </c>
      <c r="B24" s="9">
        <v>5120</v>
      </c>
      <c r="C24" s="9">
        <v>5370</v>
      </c>
      <c r="D24" s="16">
        <f t="shared" si="1"/>
        <v>10490</v>
      </c>
      <c r="E24" s="9">
        <v>750</v>
      </c>
      <c r="F24" s="9">
        <v>991</v>
      </c>
      <c r="G24" s="16">
        <f t="shared" si="3"/>
        <v>1741</v>
      </c>
      <c r="H24" s="17">
        <f t="shared" si="2"/>
        <v>0.16600000000000001</v>
      </c>
    </row>
    <row r="25" spans="1:8" ht="14.25">
      <c r="A25" s="15" t="s">
        <v>27</v>
      </c>
      <c r="B25" s="9">
        <v>699</v>
      </c>
      <c r="C25" s="9">
        <v>765</v>
      </c>
      <c r="D25" s="16">
        <f t="shared" si="1"/>
        <v>1464</v>
      </c>
      <c r="E25" s="9">
        <v>144</v>
      </c>
      <c r="F25" s="9">
        <v>204</v>
      </c>
      <c r="G25" s="16">
        <f t="shared" si="3"/>
        <v>348</v>
      </c>
      <c r="H25" s="17">
        <f t="shared" si="2"/>
        <v>0.23769999999999999</v>
      </c>
    </row>
    <row r="26" spans="1:8" ht="14.25">
      <c r="A26" s="15" t="s">
        <v>28</v>
      </c>
      <c r="B26" s="9">
        <v>2075</v>
      </c>
      <c r="C26" s="9">
        <v>2286</v>
      </c>
      <c r="D26" s="16">
        <f t="shared" si="1"/>
        <v>4361</v>
      </c>
      <c r="E26" s="9">
        <v>379</v>
      </c>
      <c r="F26" s="9">
        <v>586</v>
      </c>
      <c r="G26" s="16">
        <f t="shared" si="3"/>
        <v>965</v>
      </c>
      <c r="H26" s="17">
        <f t="shared" si="2"/>
        <v>0.2213</v>
      </c>
    </row>
    <row r="27" spans="1:8" ht="14.25">
      <c r="A27" s="15" t="s">
        <v>29</v>
      </c>
      <c r="B27" s="9">
        <v>4497</v>
      </c>
      <c r="C27" s="9">
        <v>4715</v>
      </c>
      <c r="D27" s="16">
        <f t="shared" si="1"/>
        <v>9212</v>
      </c>
      <c r="E27" s="9">
        <v>729</v>
      </c>
      <c r="F27" s="9">
        <v>943</v>
      </c>
      <c r="G27" s="16">
        <f t="shared" si="3"/>
        <v>1672</v>
      </c>
      <c r="H27" s="17">
        <f t="shared" si="2"/>
        <v>0.18149999999999999</v>
      </c>
    </row>
    <row r="28" spans="1:8" ht="14.25">
      <c r="A28" s="15" t="s">
        <v>30</v>
      </c>
      <c r="B28" s="9">
        <v>644</v>
      </c>
      <c r="C28" s="9">
        <v>761</v>
      </c>
      <c r="D28" s="16">
        <f t="shared" si="1"/>
        <v>1405</v>
      </c>
      <c r="E28" s="9">
        <v>193</v>
      </c>
      <c r="F28" s="9">
        <v>304</v>
      </c>
      <c r="G28" s="16">
        <f t="shared" si="3"/>
        <v>497</v>
      </c>
      <c r="H28" s="17">
        <f t="shared" si="2"/>
        <v>0.35370000000000001</v>
      </c>
    </row>
    <row r="29" spans="1:8" ht="14.25">
      <c r="A29" s="15" t="s">
        <v>31</v>
      </c>
      <c r="B29" s="9">
        <v>1309</v>
      </c>
      <c r="C29" s="9">
        <v>1450</v>
      </c>
      <c r="D29" s="16">
        <f t="shared" si="1"/>
        <v>2759</v>
      </c>
      <c r="E29" s="9">
        <v>348</v>
      </c>
      <c r="F29" s="9">
        <v>467</v>
      </c>
      <c r="G29" s="16">
        <f t="shared" si="3"/>
        <v>815</v>
      </c>
      <c r="H29" s="17">
        <f t="shared" si="2"/>
        <v>0.2954</v>
      </c>
    </row>
    <row r="30" spans="1:8" ht="14.25">
      <c r="A30" s="15" t="s">
        <v>32</v>
      </c>
      <c r="B30" s="9">
        <v>2073</v>
      </c>
      <c r="C30" s="9">
        <v>2274</v>
      </c>
      <c r="D30" s="16">
        <f t="shared" si="1"/>
        <v>4347</v>
      </c>
      <c r="E30" s="9">
        <v>411</v>
      </c>
      <c r="F30" s="9">
        <v>647</v>
      </c>
      <c r="G30" s="16">
        <f t="shared" si="3"/>
        <v>1058</v>
      </c>
      <c r="H30" s="17">
        <f t="shared" si="2"/>
        <v>0.24340000000000001</v>
      </c>
    </row>
    <row r="31" spans="1:8" ht="14.25">
      <c r="A31" s="15" t="s">
        <v>33</v>
      </c>
      <c r="B31" s="9">
        <v>274</v>
      </c>
      <c r="C31" s="9">
        <v>316</v>
      </c>
      <c r="D31" s="16">
        <f t="shared" si="1"/>
        <v>590</v>
      </c>
      <c r="E31" s="9">
        <v>99</v>
      </c>
      <c r="F31" s="9">
        <v>155</v>
      </c>
      <c r="G31" s="16">
        <f t="shared" si="3"/>
        <v>254</v>
      </c>
      <c r="H31" s="17">
        <f t="shared" si="2"/>
        <v>0.43049999999999999</v>
      </c>
    </row>
    <row r="32" spans="1:8" ht="14.25">
      <c r="A32" s="15" t="s">
        <v>34</v>
      </c>
      <c r="B32" s="9">
        <v>1677</v>
      </c>
      <c r="C32" s="9">
        <v>1832</v>
      </c>
      <c r="D32" s="16">
        <f t="shared" si="1"/>
        <v>3509</v>
      </c>
      <c r="E32" s="9">
        <v>369</v>
      </c>
      <c r="F32" s="9">
        <v>513</v>
      </c>
      <c r="G32" s="16">
        <f t="shared" si="3"/>
        <v>882</v>
      </c>
      <c r="H32" s="17">
        <f t="shared" si="2"/>
        <v>0.25140000000000001</v>
      </c>
    </row>
    <row r="33" spans="1:8" ht="14.25">
      <c r="A33" s="15" t="s">
        <v>35</v>
      </c>
      <c r="B33" s="9">
        <v>903</v>
      </c>
      <c r="C33" s="9">
        <v>907</v>
      </c>
      <c r="D33" s="16">
        <f t="shared" si="1"/>
        <v>1810</v>
      </c>
      <c r="E33" s="9">
        <v>223</v>
      </c>
      <c r="F33" s="9">
        <v>283</v>
      </c>
      <c r="G33" s="16">
        <f t="shared" si="3"/>
        <v>506</v>
      </c>
      <c r="H33" s="17">
        <f t="shared" si="2"/>
        <v>0.27960000000000002</v>
      </c>
    </row>
    <row r="34" spans="1:8" ht="14.25">
      <c r="A34" s="15" t="s">
        <v>36</v>
      </c>
      <c r="B34" s="9">
        <v>1138</v>
      </c>
      <c r="C34" s="9">
        <v>1228</v>
      </c>
      <c r="D34" s="16">
        <f t="shared" si="1"/>
        <v>2366</v>
      </c>
      <c r="E34" s="9">
        <v>258</v>
      </c>
      <c r="F34" s="9">
        <v>412</v>
      </c>
      <c r="G34" s="16">
        <f t="shared" si="3"/>
        <v>670</v>
      </c>
      <c r="H34" s="17">
        <f t="shared" si="2"/>
        <v>0.28320000000000001</v>
      </c>
    </row>
    <row r="35" spans="1:8" ht="14.25">
      <c r="A35" s="15" t="s">
        <v>37</v>
      </c>
      <c r="B35" s="9">
        <v>535</v>
      </c>
      <c r="C35" s="9">
        <v>571</v>
      </c>
      <c r="D35" s="16">
        <f t="shared" si="1"/>
        <v>1106</v>
      </c>
      <c r="E35" s="9">
        <v>151</v>
      </c>
      <c r="F35" s="9">
        <v>216</v>
      </c>
      <c r="G35" s="16">
        <f t="shared" si="3"/>
        <v>367</v>
      </c>
      <c r="H35" s="17">
        <f t="shared" si="2"/>
        <v>0.33179999999999998</v>
      </c>
    </row>
    <row r="36" spans="1:8" ht="14.25">
      <c r="A36" s="15" t="s">
        <v>38</v>
      </c>
      <c r="B36" s="9">
        <v>428</v>
      </c>
      <c r="C36" s="9">
        <v>499</v>
      </c>
      <c r="D36" s="16">
        <f t="shared" si="1"/>
        <v>927</v>
      </c>
      <c r="E36" s="9">
        <v>90</v>
      </c>
      <c r="F36" s="9">
        <v>154</v>
      </c>
      <c r="G36" s="16">
        <f t="shared" si="3"/>
        <v>244</v>
      </c>
      <c r="H36" s="17">
        <f t="shared" si="2"/>
        <v>0.26319999999999999</v>
      </c>
    </row>
    <row r="37" spans="1:8" ht="14.25">
      <c r="A37" s="15" t="s">
        <v>39</v>
      </c>
      <c r="B37" s="9">
        <v>5469</v>
      </c>
      <c r="C37" s="9">
        <v>5901</v>
      </c>
      <c r="D37" s="16">
        <f t="shared" si="1"/>
        <v>11370</v>
      </c>
      <c r="E37" s="9">
        <v>1026</v>
      </c>
      <c r="F37" s="9">
        <v>1440</v>
      </c>
      <c r="G37" s="16">
        <f t="shared" si="3"/>
        <v>2466</v>
      </c>
      <c r="H37" s="17">
        <f t="shared" si="2"/>
        <v>0.21690000000000001</v>
      </c>
    </row>
    <row r="38" spans="1:8" ht="14.25">
      <c r="A38" s="15" t="s">
        <v>40</v>
      </c>
      <c r="B38" s="9">
        <v>1854</v>
      </c>
      <c r="C38" s="9">
        <v>1912</v>
      </c>
      <c r="D38" s="16">
        <f t="shared" si="1"/>
        <v>3766</v>
      </c>
      <c r="E38" s="9">
        <v>343</v>
      </c>
      <c r="F38" s="9">
        <v>502</v>
      </c>
      <c r="G38" s="16">
        <f t="shared" si="3"/>
        <v>845</v>
      </c>
      <c r="H38" s="17">
        <f t="shared" si="2"/>
        <v>0.22439999999999999</v>
      </c>
    </row>
    <row r="39" spans="1:8" ht="14.25">
      <c r="A39" s="15" t="s">
        <v>41</v>
      </c>
      <c r="B39" s="9">
        <v>451</v>
      </c>
      <c r="C39" s="9">
        <v>506</v>
      </c>
      <c r="D39" s="16">
        <f t="shared" si="1"/>
        <v>957</v>
      </c>
      <c r="E39" s="9">
        <v>111</v>
      </c>
      <c r="F39" s="9">
        <v>165</v>
      </c>
      <c r="G39" s="16">
        <f t="shared" si="3"/>
        <v>276</v>
      </c>
      <c r="H39" s="17">
        <f t="shared" si="2"/>
        <v>0.28839999999999999</v>
      </c>
    </row>
    <row r="40" spans="1:8" ht="14.25">
      <c r="A40" s="15" t="s">
        <v>42</v>
      </c>
      <c r="B40" s="9">
        <v>1056</v>
      </c>
      <c r="C40" s="9">
        <v>1122</v>
      </c>
      <c r="D40" s="16">
        <f t="shared" si="1"/>
        <v>2178</v>
      </c>
      <c r="E40" s="9">
        <v>254</v>
      </c>
      <c r="F40" s="9">
        <v>405</v>
      </c>
      <c r="G40" s="16">
        <f t="shared" si="3"/>
        <v>659</v>
      </c>
      <c r="H40" s="17">
        <f t="shared" si="2"/>
        <v>0.30259999999999998</v>
      </c>
    </row>
    <row r="41" spans="1:8" ht="14.25">
      <c r="A41" s="15" t="s">
        <v>43</v>
      </c>
      <c r="B41" s="9">
        <v>1216</v>
      </c>
      <c r="C41" s="9">
        <v>1296</v>
      </c>
      <c r="D41" s="16">
        <f t="shared" si="1"/>
        <v>2512</v>
      </c>
      <c r="E41" s="9">
        <v>267</v>
      </c>
      <c r="F41" s="9">
        <v>361</v>
      </c>
      <c r="G41" s="16">
        <f t="shared" si="3"/>
        <v>628</v>
      </c>
      <c r="H41" s="17">
        <f t="shared" si="2"/>
        <v>0.25</v>
      </c>
    </row>
    <row r="42" spans="1:8" ht="14.25">
      <c r="A42" s="15" t="s">
        <v>44</v>
      </c>
      <c r="B42" s="9">
        <v>1074</v>
      </c>
      <c r="C42" s="9">
        <v>1178</v>
      </c>
      <c r="D42" s="16">
        <f t="shared" si="1"/>
        <v>2252</v>
      </c>
      <c r="E42" s="9">
        <v>229</v>
      </c>
      <c r="F42" s="9">
        <v>368</v>
      </c>
      <c r="G42" s="16">
        <f t="shared" si="3"/>
        <v>597</v>
      </c>
      <c r="H42" s="17">
        <f t="shared" si="2"/>
        <v>0.2651</v>
      </c>
    </row>
    <row r="43" spans="1:8" ht="14.25">
      <c r="A43" s="15" t="s">
        <v>45</v>
      </c>
      <c r="B43" s="9">
        <v>2048</v>
      </c>
      <c r="C43" s="9">
        <v>2098</v>
      </c>
      <c r="D43" s="16">
        <f t="shared" si="1"/>
        <v>4146</v>
      </c>
      <c r="E43" s="9">
        <v>389</v>
      </c>
      <c r="F43" s="9">
        <v>530</v>
      </c>
      <c r="G43" s="16">
        <f t="shared" si="3"/>
        <v>919</v>
      </c>
      <c r="H43" s="17">
        <f t="shared" si="2"/>
        <v>0.22170000000000001</v>
      </c>
    </row>
    <row r="44" spans="1:8" ht="14.25">
      <c r="A44" s="15" t="s">
        <v>46</v>
      </c>
      <c r="B44" s="9">
        <v>6870</v>
      </c>
      <c r="C44" s="9">
        <v>7569</v>
      </c>
      <c r="D44" s="16">
        <f t="shared" si="1"/>
        <v>14439</v>
      </c>
      <c r="E44" s="9">
        <v>1093</v>
      </c>
      <c r="F44" s="9">
        <v>1415</v>
      </c>
      <c r="G44" s="16">
        <f t="shared" si="3"/>
        <v>2508</v>
      </c>
      <c r="H44" s="17">
        <f t="shared" si="2"/>
        <v>0.17369999999999999</v>
      </c>
    </row>
    <row r="45" spans="1:8" ht="14.25">
      <c r="A45" s="15" t="s">
        <v>47</v>
      </c>
      <c r="B45" s="9">
        <v>2896</v>
      </c>
      <c r="C45" s="9">
        <v>2963</v>
      </c>
      <c r="D45" s="16">
        <f t="shared" si="1"/>
        <v>5859</v>
      </c>
      <c r="E45" s="9">
        <v>510</v>
      </c>
      <c r="F45" s="9">
        <v>718</v>
      </c>
      <c r="G45" s="16">
        <f t="shared" si="3"/>
        <v>1228</v>
      </c>
      <c r="H45" s="17">
        <f t="shared" si="2"/>
        <v>0.20960000000000001</v>
      </c>
    </row>
    <row r="46" spans="1:8" ht="14.25">
      <c r="A46" s="15" t="s">
        <v>48</v>
      </c>
      <c r="B46" s="9">
        <v>2857</v>
      </c>
      <c r="C46" s="9">
        <v>3160</v>
      </c>
      <c r="D46" s="16">
        <f t="shared" si="1"/>
        <v>6017</v>
      </c>
      <c r="E46" s="9">
        <v>581</v>
      </c>
      <c r="F46" s="9">
        <v>743</v>
      </c>
      <c r="G46" s="16">
        <f t="shared" si="3"/>
        <v>1324</v>
      </c>
      <c r="H46" s="17">
        <f t="shared" si="2"/>
        <v>0.22</v>
      </c>
    </row>
    <row r="47" spans="1:8" ht="14.25">
      <c r="A47" s="15" t="s">
        <v>75</v>
      </c>
      <c r="B47" s="9">
        <v>2436</v>
      </c>
      <c r="C47" s="9">
        <v>2671</v>
      </c>
      <c r="D47" s="16">
        <f t="shared" ref="D47:D52" si="4">SUM(B47:C47)</f>
        <v>5107</v>
      </c>
      <c r="E47" s="9">
        <v>700</v>
      </c>
      <c r="F47" s="9">
        <v>992</v>
      </c>
      <c r="G47" s="16">
        <f t="shared" ref="G47:G52" si="5">SUM(E47:F47)</f>
        <v>1692</v>
      </c>
      <c r="H47" s="17">
        <f t="shared" si="2"/>
        <v>0.33129999999999998</v>
      </c>
    </row>
    <row r="48" spans="1:8" ht="14.25">
      <c r="A48" s="15" t="s">
        <v>76</v>
      </c>
      <c r="B48" s="9">
        <v>809</v>
      </c>
      <c r="C48" s="9">
        <v>923</v>
      </c>
      <c r="D48" s="16">
        <f t="shared" si="4"/>
        <v>1732</v>
      </c>
      <c r="E48" s="9">
        <v>223</v>
      </c>
      <c r="F48" s="9">
        <v>336</v>
      </c>
      <c r="G48" s="16">
        <f t="shared" si="5"/>
        <v>559</v>
      </c>
      <c r="H48" s="17">
        <f t="shared" si="2"/>
        <v>0.32269999999999999</v>
      </c>
    </row>
    <row r="49" spans="1:8" ht="14.25">
      <c r="A49" s="15" t="s">
        <v>77</v>
      </c>
      <c r="B49" s="9">
        <v>1457</v>
      </c>
      <c r="C49" s="9">
        <v>1541</v>
      </c>
      <c r="D49" s="16">
        <f t="shared" si="4"/>
        <v>2998</v>
      </c>
      <c r="E49" s="9">
        <v>231</v>
      </c>
      <c r="F49" s="9">
        <v>363</v>
      </c>
      <c r="G49" s="16">
        <f t="shared" si="5"/>
        <v>594</v>
      </c>
      <c r="H49" s="17">
        <f t="shared" si="2"/>
        <v>0.1981</v>
      </c>
    </row>
    <row r="50" spans="1:8" ht="14.25">
      <c r="A50" s="15" t="s">
        <v>78</v>
      </c>
      <c r="B50" s="9">
        <v>962</v>
      </c>
      <c r="C50" s="9">
        <v>1007</v>
      </c>
      <c r="D50" s="16">
        <f t="shared" si="4"/>
        <v>1969</v>
      </c>
      <c r="E50" s="2">
        <v>218</v>
      </c>
      <c r="F50" s="9">
        <v>298</v>
      </c>
      <c r="G50" s="16">
        <f t="shared" si="5"/>
        <v>516</v>
      </c>
      <c r="H50" s="17">
        <f t="shared" si="2"/>
        <v>0.2621</v>
      </c>
    </row>
    <row r="51" spans="1:8" ht="14.25">
      <c r="A51" s="15" t="s">
        <v>79</v>
      </c>
      <c r="B51" s="9">
        <v>1460</v>
      </c>
      <c r="C51" s="9">
        <v>1496</v>
      </c>
      <c r="D51" s="16">
        <f t="shared" si="4"/>
        <v>2956</v>
      </c>
      <c r="E51" s="9">
        <v>204</v>
      </c>
      <c r="F51" s="9">
        <v>218</v>
      </c>
      <c r="G51" s="16">
        <f t="shared" si="5"/>
        <v>422</v>
      </c>
      <c r="H51" s="17">
        <f t="shared" si="2"/>
        <v>0.14280000000000001</v>
      </c>
    </row>
    <row r="52" spans="1:8" ht="14.25">
      <c r="A52" s="15" t="s">
        <v>80</v>
      </c>
      <c r="B52" s="9">
        <v>1286</v>
      </c>
      <c r="C52" s="9">
        <v>1434</v>
      </c>
      <c r="D52" s="16">
        <f t="shared" si="4"/>
        <v>2720</v>
      </c>
      <c r="E52" s="9">
        <v>306</v>
      </c>
      <c r="F52" s="9">
        <v>448</v>
      </c>
      <c r="G52" s="16">
        <f t="shared" si="5"/>
        <v>754</v>
      </c>
      <c r="H52" s="17">
        <f t="shared" si="2"/>
        <v>0.2772</v>
      </c>
    </row>
    <row r="53" spans="1:8" ht="14.25">
      <c r="A53" s="1"/>
      <c r="B53" s="2"/>
      <c r="C53" s="2"/>
      <c r="D53" s="2"/>
      <c r="E53" s="2"/>
      <c r="G53" s="7"/>
      <c r="H53" s="7" t="s">
        <v>87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地区別高齢化率一覧</vt:lpstr>
    </vt:vector>
  </TitlesOfParts>
  <Company>福井市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福井市の高齢化率／H17高齢化率</dc:title>
  <cp:lastModifiedBy>2070029</cp:lastModifiedBy>
  <cp:lastPrinted>2013-11-01T04:41:23Z</cp:lastPrinted>
  <dcterms:created xsi:type="dcterms:W3CDTF">2003-01-10T00:10:50Z</dcterms:created>
  <dcterms:modified xsi:type="dcterms:W3CDTF">2013-11-01T04:43:27Z</dcterms:modified>
</cp:coreProperties>
</file>