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35" yWindow="-15" windowWidth="7680" windowHeight="9330" activeTab="3"/>
  </bookViews>
  <sheets>
    <sheet name="1月" sheetId="4" r:id="rId1"/>
    <sheet name="2月" sheetId="5" r:id="rId2"/>
    <sheet name="3月" sheetId="6" r:id="rId3"/>
    <sheet name="4月" sheetId="1" r:id="rId4"/>
    <sheet name="5月" sheetId="2" r:id="rId5"/>
    <sheet name="6月" sheetId="3" r:id="rId6"/>
    <sheet name="7月" sheetId="11" r:id="rId7"/>
    <sheet name="8月" sheetId="12" r:id="rId8"/>
    <sheet name="9月" sheetId="13" r:id="rId9"/>
    <sheet name="10月" sheetId="16" r:id="rId10"/>
    <sheet name="11月" sheetId="15" r:id="rId11"/>
    <sheet name="12月" sheetId="7" r:id="rId12"/>
    <sheet name="地区別高齢化率一覧" sheetId="17" r:id="rId13"/>
  </sheets>
  <definedNames>
    <definedName name="_xlnm._FilterDatabase" localSheetId="12" hidden="1">地区別高齢化率一覧!$A$2:$M$45</definedName>
  </definedNames>
  <calcPr calcId="114210" fullPrecision="0"/>
</workbook>
</file>

<file path=xl/calcChain.xml><?xml version="1.0" encoding="utf-8"?>
<calcChain xmlns="http://schemas.openxmlformats.org/spreadsheetml/2006/main">
  <c r="D15" i="15"/>
  <c r="E3" i="11"/>
  <c r="F3" i="2"/>
  <c r="E3"/>
  <c r="D42"/>
  <c r="G28"/>
  <c r="H28"/>
  <c r="D4"/>
  <c r="G51" i="1"/>
  <c r="D51"/>
  <c r="H51"/>
  <c r="G50"/>
  <c r="D50"/>
  <c r="H50"/>
  <c r="G49"/>
  <c r="D49"/>
  <c r="H49"/>
  <c r="G48"/>
  <c r="D48"/>
  <c r="H48"/>
  <c r="G47"/>
  <c r="D47"/>
  <c r="H47"/>
  <c r="G46"/>
  <c r="D46"/>
  <c r="H46"/>
  <c r="G21"/>
  <c r="D21"/>
  <c r="H21"/>
  <c r="G45"/>
  <c r="D45"/>
  <c r="H45"/>
  <c r="G44"/>
  <c r="D44"/>
  <c r="H44"/>
  <c r="G43"/>
  <c r="D43"/>
  <c r="H43"/>
  <c r="G42"/>
  <c r="D42"/>
  <c r="H42"/>
  <c r="G41"/>
  <c r="D41"/>
  <c r="H41"/>
  <c r="G40"/>
  <c r="D40"/>
  <c r="H40"/>
  <c r="G39"/>
  <c r="D39"/>
  <c r="H39"/>
  <c r="G38"/>
  <c r="D38"/>
  <c r="H38"/>
  <c r="G37"/>
  <c r="D37"/>
  <c r="H37"/>
  <c r="G36"/>
  <c r="D36"/>
  <c r="H36"/>
  <c r="G35"/>
  <c r="D35"/>
  <c r="H35"/>
  <c r="G34"/>
  <c r="D34"/>
  <c r="H34"/>
  <c r="G33"/>
  <c r="D33"/>
  <c r="H33"/>
  <c r="G32"/>
  <c r="D32"/>
  <c r="H32"/>
  <c r="G31"/>
  <c r="D31"/>
  <c r="H31"/>
  <c r="G30"/>
  <c r="D30"/>
  <c r="H30"/>
  <c r="G29"/>
  <c r="D29"/>
  <c r="H29"/>
  <c r="G28"/>
  <c r="D28"/>
  <c r="H28"/>
  <c r="G27"/>
  <c r="D27"/>
  <c r="H27"/>
  <c r="G26"/>
  <c r="D26"/>
  <c r="H26"/>
  <c r="G25"/>
  <c r="D25"/>
  <c r="H25"/>
  <c r="G24"/>
  <c r="D24"/>
  <c r="H24"/>
  <c r="G23"/>
  <c r="D23"/>
  <c r="H23"/>
  <c r="G22"/>
  <c r="D22"/>
  <c r="H22"/>
  <c r="G20"/>
  <c r="D20"/>
  <c r="H20"/>
  <c r="G19"/>
  <c r="D19"/>
  <c r="H19"/>
  <c r="G18"/>
  <c r="D18"/>
  <c r="H18"/>
  <c r="G17"/>
  <c r="D17"/>
  <c r="H17"/>
  <c r="G16"/>
  <c r="D16"/>
  <c r="H16"/>
  <c r="G15"/>
  <c r="D15"/>
  <c r="H15"/>
  <c r="G14"/>
  <c r="D14"/>
  <c r="H14"/>
  <c r="G13"/>
  <c r="D13"/>
  <c r="H13"/>
  <c r="G12"/>
  <c r="D12"/>
  <c r="H12"/>
  <c r="G11"/>
  <c r="D11"/>
  <c r="H11"/>
  <c r="G10"/>
  <c r="D10"/>
  <c r="H10"/>
  <c r="G9"/>
  <c r="D9"/>
  <c r="H9"/>
  <c r="G8"/>
  <c r="D8"/>
  <c r="H8"/>
  <c r="G7"/>
  <c r="D7"/>
  <c r="H7"/>
  <c r="G6"/>
  <c r="D6"/>
  <c r="H6"/>
  <c r="G5"/>
  <c r="D5"/>
  <c r="H5"/>
  <c r="G4"/>
  <c r="D4"/>
  <c r="H4"/>
  <c r="G3"/>
  <c r="D3"/>
  <c r="H3"/>
  <c r="F3"/>
  <c r="E3"/>
  <c r="C3"/>
  <c r="B3"/>
  <c r="D44" i="6"/>
  <c r="D29"/>
  <c r="D13"/>
  <c r="G11"/>
  <c r="D10"/>
  <c r="D43" i="5"/>
  <c r="D23"/>
  <c r="D21"/>
  <c r="D13"/>
  <c r="G51"/>
  <c r="D51"/>
  <c r="H51"/>
  <c r="G50"/>
  <c r="D50"/>
  <c r="H50"/>
  <c r="G49"/>
  <c r="D49"/>
  <c r="H49"/>
  <c r="G48"/>
  <c r="D48"/>
  <c r="H48"/>
  <c r="G47"/>
  <c r="D47"/>
  <c r="H47"/>
  <c r="G46"/>
  <c r="D46"/>
  <c r="H46"/>
  <c r="G45"/>
  <c r="D45"/>
  <c r="H45"/>
  <c r="G44"/>
  <c r="D44"/>
  <c r="H44"/>
  <c r="G43"/>
  <c r="H43"/>
  <c r="G42"/>
  <c r="D42"/>
  <c r="H42"/>
  <c r="G41"/>
  <c r="D41"/>
  <c r="H41"/>
  <c r="G40"/>
  <c r="D40"/>
  <c r="H40"/>
  <c r="G39"/>
  <c r="D39"/>
  <c r="H39"/>
  <c r="G38"/>
  <c r="D38"/>
  <c r="H38"/>
  <c r="G37"/>
  <c r="D37"/>
  <c r="H37"/>
  <c r="G36"/>
  <c r="D36"/>
  <c r="H36"/>
  <c r="G35"/>
  <c r="D35"/>
  <c r="H35"/>
  <c r="G34"/>
  <c r="D34"/>
  <c r="H34"/>
  <c r="G33"/>
  <c r="D33"/>
  <c r="H33"/>
  <c r="G32"/>
  <c r="D32"/>
  <c r="H32"/>
  <c r="G31"/>
  <c r="D31"/>
  <c r="H31"/>
  <c r="G30"/>
  <c r="D30"/>
  <c r="H30"/>
  <c r="G29"/>
  <c r="D29"/>
  <c r="H29"/>
  <c r="G28"/>
  <c r="D28"/>
  <c r="H28"/>
  <c r="G27"/>
  <c r="D27"/>
  <c r="H27"/>
  <c r="G26"/>
  <c r="D26"/>
  <c r="H26"/>
  <c r="G25"/>
  <c r="D25"/>
  <c r="H25"/>
  <c r="G24"/>
  <c r="D24"/>
  <c r="H24"/>
  <c r="G23"/>
  <c r="H23"/>
  <c r="G22"/>
  <c r="D22"/>
  <c r="H22"/>
  <c r="G21"/>
  <c r="H21"/>
  <c r="G20"/>
  <c r="D20"/>
  <c r="H20"/>
  <c r="G19"/>
  <c r="D19"/>
  <c r="H19"/>
  <c r="G18"/>
  <c r="D18"/>
  <c r="H18"/>
  <c r="G17"/>
  <c r="D17"/>
  <c r="H17"/>
  <c r="G16"/>
  <c r="D16"/>
  <c r="H16"/>
  <c r="G15"/>
  <c r="D15"/>
  <c r="H15"/>
  <c r="G14"/>
  <c r="D14"/>
  <c r="H14"/>
  <c r="G13"/>
  <c r="H13"/>
  <c r="G12"/>
  <c r="D12"/>
  <c r="H12"/>
  <c r="G11"/>
  <c r="D11"/>
  <c r="H11"/>
  <c r="G10"/>
  <c r="D10"/>
  <c r="H10"/>
  <c r="G9"/>
  <c r="D9"/>
  <c r="H9"/>
  <c r="G8"/>
  <c r="D8"/>
  <c r="H8"/>
  <c r="G7"/>
  <c r="D7"/>
  <c r="H7"/>
  <c r="G6"/>
  <c r="D6"/>
  <c r="H6"/>
  <c r="G5"/>
  <c r="D5"/>
  <c r="H5"/>
  <c r="G4"/>
  <c r="D4"/>
  <c r="H4"/>
  <c r="G3"/>
  <c r="D3"/>
  <c r="H3"/>
  <c r="F3"/>
  <c r="E3"/>
  <c r="C3"/>
  <c r="B3"/>
  <c r="D51" i="4"/>
  <c r="G44"/>
  <c r="G45"/>
  <c r="G46"/>
  <c r="G47"/>
  <c r="G48"/>
  <c r="G49"/>
  <c r="G50"/>
  <c r="G5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3"/>
  <c r="F3"/>
  <c r="E3"/>
  <c r="D44"/>
  <c r="D45"/>
  <c r="D46"/>
  <c r="D47"/>
  <c r="D48"/>
  <c r="D49"/>
  <c r="D5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3"/>
  <c r="C3"/>
  <c r="B3"/>
  <c r="H51"/>
  <c r="H50"/>
  <c r="H49"/>
  <c r="H48"/>
  <c r="H47"/>
  <c r="H46"/>
  <c r="D46" i="7"/>
  <c r="D28"/>
  <c r="D17"/>
  <c r="D7"/>
  <c r="F3" i="15"/>
  <c r="E3"/>
  <c r="C3"/>
  <c r="B3"/>
  <c r="D4"/>
  <c r="D5"/>
  <c r="D6"/>
  <c r="D7"/>
  <c r="D8"/>
  <c r="D9"/>
  <c r="D10"/>
  <c r="D11"/>
  <c r="D12"/>
  <c r="D13"/>
  <c r="D14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3"/>
  <c r="G4"/>
  <c r="G5"/>
  <c r="G6"/>
  <c r="G7"/>
  <c r="G8"/>
  <c r="G10"/>
  <c r="G11"/>
  <c r="G13"/>
  <c r="G14"/>
  <c r="G15"/>
  <c r="G16"/>
  <c r="G17"/>
  <c r="G18"/>
  <c r="G19"/>
  <c r="G20"/>
  <c r="G21"/>
  <c r="G23"/>
  <c r="G24"/>
  <c r="G25"/>
  <c r="G26"/>
  <c r="G27"/>
  <c r="G29"/>
  <c r="G31"/>
  <c r="G32"/>
  <c r="G33"/>
  <c r="G34"/>
  <c r="G35"/>
  <c r="G36"/>
  <c r="G37"/>
  <c r="G38"/>
  <c r="G39"/>
  <c r="G40"/>
  <c r="G41"/>
  <c r="G42"/>
  <c r="G43"/>
  <c r="G44"/>
  <c r="G45"/>
  <c r="G46"/>
  <c r="G48"/>
  <c r="G49"/>
  <c r="G9"/>
  <c r="G12"/>
  <c r="G22"/>
  <c r="G28"/>
  <c r="G47"/>
  <c r="G50"/>
  <c r="G51"/>
  <c r="G30"/>
  <c r="G3"/>
  <c r="H46"/>
  <c r="H47"/>
  <c r="H48"/>
  <c r="H49"/>
  <c r="H50"/>
  <c r="H51"/>
  <c r="H4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3"/>
  <c r="G46" i="16"/>
  <c r="D46"/>
  <c r="H46"/>
  <c r="G47"/>
  <c r="D47"/>
  <c r="H47"/>
  <c r="G48"/>
  <c r="D48"/>
  <c r="H48"/>
  <c r="G49"/>
  <c r="D49"/>
  <c r="H49"/>
  <c r="G50"/>
  <c r="D50"/>
  <c r="H50"/>
  <c r="G51"/>
  <c r="D51"/>
  <c r="H51"/>
  <c r="B3"/>
  <c r="C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E3"/>
  <c r="F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G46" i="7"/>
  <c r="H46"/>
  <c r="G47"/>
  <c r="D47"/>
  <c r="H47"/>
  <c r="G48"/>
  <c r="D48"/>
  <c r="H48"/>
  <c r="G49"/>
  <c r="D49"/>
  <c r="H49"/>
  <c r="G50"/>
  <c r="D50"/>
  <c r="H50"/>
  <c r="G51"/>
  <c r="D51"/>
  <c r="H51"/>
  <c r="B3"/>
  <c r="C3"/>
  <c r="D4"/>
  <c r="D5"/>
  <c r="D6"/>
  <c r="D8"/>
  <c r="D9"/>
  <c r="D10"/>
  <c r="D11"/>
  <c r="D12"/>
  <c r="D13"/>
  <c r="D14"/>
  <c r="D15"/>
  <c r="D16"/>
  <c r="D18"/>
  <c r="D19"/>
  <c r="D20"/>
  <c r="D21"/>
  <c r="D22"/>
  <c r="D23"/>
  <c r="D24"/>
  <c r="D25"/>
  <c r="D26"/>
  <c r="D27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E3"/>
  <c r="F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H3" i="4"/>
  <c r="H4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"/>
  <c r="G8" i="6"/>
  <c r="D45"/>
  <c r="C3"/>
  <c r="G5"/>
  <c r="D5"/>
  <c r="H5"/>
  <c r="G6"/>
  <c r="D6"/>
  <c r="H6"/>
  <c r="G7"/>
  <c r="D7"/>
  <c r="H7"/>
  <c r="D8"/>
  <c r="H8"/>
  <c r="G9"/>
  <c r="D9"/>
  <c r="H9"/>
  <c r="G10"/>
  <c r="H10"/>
  <c r="D11"/>
  <c r="H11"/>
  <c r="G12"/>
  <c r="D12"/>
  <c r="H12"/>
  <c r="G13"/>
  <c r="H13"/>
  <c r="G14"/>
  <c r="D14"/>
  <c r="H14"/>
  <c r="G15"/>
  <c r="D15"/>
  <c r="H15"/>
  <c r="G16"/>
  <c r="D16"/>
  <c r="H16"/>
  <c r="G17"/>
  <c r="D17"/>
  <c r="H17"/>
  <c r="G18"/>
  <c r="D18"/>
  <c r="H18"/>
  <c r="G19"/>
  <c r="D19"/>
  <c r="H19"/>
  <c r="G20"/>
  <c r="D20"/>
  <c r="H20"/>
  <c r="G21"/>
  <c r="D21"/>
  <c r="H21"/>
  <c r="G22"/>
  <c r="D22"/>
  <c r="H22"/>
  <c r="G23"/>
  <c r="D23"/>
  <c r="H23"/>
  <c r="G24"/>
  <c r="D24"/>
  <c r="H24"/>
  <c r="G25"/>
  <c r="D25"/>
  <c r="H25"/>
  <c r="G26"/>
  <c r="D26"/>
  <c r="H26"/>
  <c r="G27"/>
  <c r="D27"/>
  <c r="H27"/>
  <c r="G28"/>
  <c r="D28"/>
  <c r="H28"/>
  <c r="G29"/>
  <c r="H29"/>
  <c r="G30"/>
  <c r="D30"/>
  <c r="H30"/>
  <c r="G31"/>
  <c r="D31"/>
  <c r="H31"/>
  <c r="G32"/>
  <c r="D32"/>
  <c r="H32"/>
  <c r="G33"/>
  <c r="D33"/>
  <c r="H33"/>
  <c r="G34"/>
  <c r="D34"/>
  <c r="H34"/>
  <c r="G35"/>
  <c r="D35"/>
  <c r="H35"/>
  <c r="G36"/>
  <c r="D36"/>
  <c r="H36"/>
  <c r="G37"/>
  <c r="D37"/>
  <c r="H37"/>
  <c r="G38"/>
  <c r="D38"/>
  <c r="H38"/>
  <c r="G39"/>
  <c r="D39"/>
  <c r="H39"/>
  <c r="G40"/>
  <c r="D40"/>
  <c r="H40"/>
  <c r="G41"/>
  <c r="D41"/>
  <c r="H41"/>
  <c r="G42"/>
  <c r="D42"/>
  <c r="H42"/>
  <c r="G43"/>
  <c r="D43"/>
  <c r="H43"/>
  <c r="G44"/>
  <c r="H44"/>
  <c r="G45"/>
  <c r="H45"/>
  <c r="G46"/>
  <c r="D46"/>
  <c r="H46"/>
  <c r="G47"/>
  <c r="D47"/>
  <c r="H47"/>
  <c r="G48"/>
  <c r="D48"/>
  <c r="H48"/>
  <c r="G49"/>
  <c r="D49"/>
  <c r="H49"/>
  <c r="G50"/>
  <c r="D50"/>
  <c r="H50"/>
  <c r="G51"/>
  <c r="D51"/>
  <c r="H51"/>
  <c r="G4"/>
  <c r="G3"/>
  <c r="D4"/>
  <c r="D3"/>
  <c r="H3"/>
  <c r="H4"/>
  <c r="B3"/>
  <c r="E3"/>
  <c r="F3"/>
  <c r="G19" i="2"/>
  <c r="G46"/>
  <c r="D46"/>
  <c r="H46"/>
  <c r="G47"/>
  <c r="D47"/>
  <c r="H47"/>
  <c r="G48"/>
  <c r="D48"/>
  <c r="H48"/>
  <c r="G49"/>
  <c r="D49"/>
  <c r="H49"/>
  <c r="G50"/>
  <c r="D50"/>
  <c r="H50"/>
  <c r="G51"/>
  <c r="D51"/>
  <c r="H5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3"/>
  <c r="D44"/>
  <c r="D45"/>
  <c r="D3"/>
  <c r="G4"/>
  <c r="G5"/>
  <c r="G6"/>
  <c r="G7"/>
  <c r="G8"/>
  <c r="G9"/>
  <c r="G10"/>
  <c r="G11"/>
  <c r="G12"/>
  <c r="G13"/>
  <c r="G14"/>
  <c r="G15"/>
  <c r="G16"/>
  <c r="G17"/>
  <c r="G18"/>
  <c r="G20"/>
  <c r="G21"/>
  <c r="G22"/>
  <c r="G23"/>
  <c r="G24"/>
  <c r="G25"/>
  <c r="G26"/>
  <c r="G27"/>
  <c r="G29"/>
  <c r="G30"/>
  <c r="G31"/>
  <c r="G32"/>
  <c r="G33"/>
  <c r="G34"/>
  <c r="G35"/>
  <c r="G36"/>
  <c r="G37"/>
  <c r="G38"/>
  <c r="G39"/>
  <c r="G40"/>
  <c r="G41"/>
  <c r="G42"/>
  <c r="G43"/>
  <c r="G44"/>
  <c r="G45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D44" i="3"/>
  <c r="G46"/>
  <c r="D46"/>
  <c r="H46"/>
  <c r="G47"/>
  <c r="D47"/>
  <c r="H47"/>
  <c r="G48"/>
  <c r="D48"/>
  <c r="H48"/>
  <c r="G49"/>
  <c r="D49"/>
  <c r="H49"/>
  <c r="G50"/>
  <c r="D50"/>
  <c r="H50"/>
  <c r="G51"/>
  <c r="D51"/>
  <c r="H51"/>
  <c r="B3"/>
  <c r="C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5"/>
  <c r="D3"/>
  <c r="E3"/>
  <c r="F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G47" i="11"/>
  <c r="G46"/>
  <c r="D46"/>
  <c r="H46"/>
  <c r="D47"/>
  <c r="H47"/>
  <c r="G48"/>
  <c r="D48"/>
  <c r="H48"/>
  <c r="G49"/>
  <c r="D49"/>
  <c r="H49"/>
  <c r="G50"/>
  <c r="D50"/>
  <c r="H50"/>
  <c r="G51"/>
  <c r="D51"/>
  <c r="H51"/>
  <c r="B3"/>
  <c r="C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F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G38" i="12"/>
  <c r="D35"/>
  <c r="G16"/>
  <c r="G46"/>
  <c r="D46"/>
  <c r="H46"/>
  <c r="G47"/>
  <c r="D47"/>
  <c r="H47"/>
  <c r="G48"/>
  <c r="D48"/>
  <c r="H48"/>
  <c r="G49"/>
  <c r="D49"/>
  <c r="H49"/>
  <c r="G50"/>
  <c r="D50"/>
  <c r="H50"/>
  <c r="G51"/>
  <c r="D51"/>
  <c r="H51"/>
  <c r="G4"/>
  <c r="G5"/>
  <c r="G6"/>
  <c r="G7"/>
  <c r="G8"/>
  <c r="G9"/>
  <c r="G10"/>
  <c r="G11"/>
  <c r="G12"/>
  <c r="G13"/>
  <c r="G14"/>
  <c r="G1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9"/>
  <c r="G40"/>
  <c r="G41"/>
  <c r="G42"/>
  <c r="G43"/>
  <c r="G44"/>
  <c r="G45"/>
  <c r="G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39"/>
  <c r="D40"/>
  <c r="D41"/>
  <c r="D42"/>
  <c r="D43"/>
  <c r="D44"/>
  <c r="D45"/>
  <c r="D3"/>
  <c r="H3"/>
  <c r="B3"/>
  <c r="C3"/>
  <c r="E3"/>
  <c r="F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G46" i="13"/>
  <c r="D46"/>
  <c r="H46"/>
  <c r="G47"/>
  <c r="D47"/>
  <c r="H47"/>
  <c r="G48"/>
  <c r="D48"/>
  <c r="H48"/>
  <c r="G49"/>
  <c r="D49"/>
  <c r="H49"/>
  <c r="G50"/>
  <c r="D50"/>
  <c r="H50"/>
  <c r="G51"/>
  <c r="D51"/>
  <c r="H51"/>
  <c r="B3"/>
  <c r="C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E3"/>
  <c r="F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M46" i="17"/>
  <c r="M47"/>
  <c r="M48"/>
  <c r="M49"/>
  <c r="M50"/>
  <c r="M51"/>
  <c r="J46"/>
  <c r="J47"/>
  <c r="J48"/>
  <c r="J49"/>
  <c r="J50"/>
  <c r="J51"/>
  <c r="I46"/>
  <c r="I47"/>
  <c r="I48"/>
  <c r="I49"/>
  <c r="I50"/>
  <c r="I51"/>
  <c r="H46"/>
  <c r="H47"/>
  <c r="H48"/>
  <c r="H49"/>
  <c r="H50"/>
  <c r="H51"/>
  <c r="G46"/>
  <c r="G47"/>
  <c r="G48"/>
  <c r="G49"/>
  <c r="G50"/>
  <c r="G51"/>
  <c r="F46"/>
  <c r="F47"/>
  <c r="F48"/>
  <c r="F49"/>
  <c r="F50"/>
  <c r="F51"/>
  <c r="E46"/>
  <c r="E47"/>
  <c r="E48"/>
  <c r="E49"/>
  <c r="E50"/>
  <c r="E5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D3"/>
  <c r="C3"/>
  <c r="B3"/>
  <c r="B45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"/>
  <c r="C4"/>
  <c r="D4"/>
  <c r="E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M3"/>
  <c r="J3"/>
  <c r="I3"/>
  <c r="H3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</calcChain>
</file>

<file path=xl/sharedStrings.xml><?xml version="1.0" encoding="utf-8"?>
<sst xmlns="http://schemas.openxmlformats.org/spreadsheetml/2006/main" count="783" uniqueCount="82">
  <si>
    <t>地区</t>
    <rPh sb="0" eb="2">
      <t>チク</t>
    </rPh>
    <phoneticPr fontId="3"/>
  </si>
  <si>
    <t>人口(人）</t>
    <rPh sb="0" eb="2">
      <t>ジンコウ</t>
    </rPh>
    <rPh sb="3" eb="4">
      <t>ニン</t>
    </rPh>
    <phoneticPr fontId="3"/>
  </si>
  <si>
    <t>65歳以上人口（人）</t>
    <rPh sb="2" eb="5">
      <t>サイイジョウ</t>
    </rPh>
    <rPh sb="5" eb="7">
      <t>ジンコウ</t>
    </rPh>
    <rPh sb="8" eb="9">
      <t>ニン</t>
    </rPh>
    <phoneticPr fontId="3"/>
  </si>
  <si>
    <t>高齢化率</t>
    <rPh sb="0" eb="3">
      <t>コウレイカ</t>
    </rPh>
    <rPh sb="3" eb="4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</si>
  <si>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</si>
  <si>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</si>
  <si>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</si>
  <si>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順化</t>
    <rPh sb="0" eb="2">
      <t>ジュンカ</t>
    </rPh>
    <phoneticPr fontId="3"/>
  </si>
  <si>
    <t>宝永</t>
    <rPh sb="0" eb="2">
      <t>ホウエイ</t>
    </rPh>
    <phoneticPr fontId="3"/>
  </si>
  <si>
    <t>湊</t>
    <rPh sb="0" eb="1">
      <t>ミナト</t>
    </rPh>
    <phoneticPr fontId="3"/>
  </si>
  <si>
    <t>豊</t>
    <rPh sb="0" eb="1">
      <t>ミノル</t>
    </rPh>
    <phoneticPr fontId="3"/>
  </si>
  <si>
    <t>木田</t>
    <rPh sb="0" eb="2">
      <t>キダ</t>
    </rPh>
    <phoneticPr fontId="3"/>
  </si>
  <si>
    <t>清明</t>
    <rPh sb="0" eb="2">
      <t>セイメイ</t>
    </rPh>
    <phoneticPr fontId="3"/>
  </si>
  <si>
    <t>足羽</t>
    <rPh sb="0" eb="2">
      <t>アスワ</t>
    </rPh>
    <phoneticPr fontId="3"/>
  </si>
  <si>
    <t>春山</t>
    <rPh sb="0" eb="2">
      <t>ハルヤマ</t>
    </rPh>
    <phoneticPr fontId="3"/>
  </si>
  <si>
    <t>松本</t>
    <rPh sb="0" eb="2">
      <t>マツモト</t>
    </rPh>
    <phoneticPr fontId="3"/>
  </si>
  <si>
    <t>日之出</t>
    <rPh sb="0" eb="3">
      <t>ヒノデ</t>
    </rPh>
    <phoneticPr fontId="3"/>
  </si>
  <si>
    <t>旭</t>
    <rPh sb="0" eb="1">
      <t>アサヒ</t>
    </rPh>
    <phoneticPr fontId="3"/>
  </si>
  <si>
    <t>和田</t>
    <rPh sb="0" eb="2">
      <t>ワダ</t>
    </rPh>
    <phoneticPr fontId="3"/>
  </si>
  <si>
    <t>東安居</t>
    <rPh sb="0" eb="3">
      <t>ヒガシアゴ</t>
    </rPh>
    <phoneticPr fontId="3"/>
  </si>
  <si>
    <t>円山</t>
    <rPh sb="0" eb="1">
      <t>エン</t>
    </rPh>
    <rPh sb="1" eb="2">
      <t>ザン</t>
    </rPh>
    <phoneticPr fontId="3"/>
  </si>
  <si>
    <t>啓蒙</t>
    <rPh sb="0" eb="2">
      <t>ケイモウ</t>
    </rPh>
    <phoneticPr fontId="3"/>
  </si>
  <si>
    <t>西藤島</t>
    <rPh sb="0" eb="1">
      <t>ニシ</t>
    </rPh>
    <rPh sb="1" eb="3">
      <t>フジシマ</t>
    </rPh>
    <phoneticPr fontId="3"/>
  </si>
  <si>
    <t>社南</t>
    <rPh sb="0" eb="1">
      <t>ヤシロ</t>
    </rPh>
    <rPh sb="1" eb="2">
      <t>ミナミ</t>
    </rPh>
    <phoneticPr fontId="3"/>
  </si>
  <si>
    <t>社北</t>
    <rPh sb="0" eb="1">
      <t>ヤシロ</t>
    </rPh>
    <rPh sb="1" eb="2">
      <t>キタ</t>
    </rPh>
    <phoneticPr fontId="3"/>
  </si>
  <si>
    <t>安居</t>
    <rPh sb="0" eb="2">
      <t>アゴ</t>
    </rPh>
    <phoneticPr fontId="3"/>
  </si>
  <si>
    <t>中藤島</t>
    <rPh sb="0" eb="1">
      <t>ナカ</t>
    </rPh>
    <rPh sb="1" eb="3">
      <t>フジシマ</t>
    </rPh>
    <phoneticPr fontId="3"/>
  </si>
  <si>
    <t>大安寺</t>
    <rPh sb="0" eb="3">
      <t>ダイアンジ</t>
    </rPh>
    <phoneticPr fontId="3"/>
  </si>
  <si>
    <t>河合</t>
    <rPh sb="0" eb="2">
      <t>カワイ</t>
    </rPh>
    <phoneticPr fontId="3"/>
  </si>
  <si>
    <t>麻生津</t>
    <rPh sb="0" eb="2">
      <t>アソウ</t>
    </rPh>
    <rPh sb="2" eb="3">
      <t>ツ</t>
    </rPh>
    <phoneticPr fontId="3"/>
  </si>
  <si>
    <t>国見</t>
    <rPh sb="0" eb="2">
      <t>クニミ</t>
    </rPh>
    <phoneticPr fontId="3"/>
  </si>
  <si>
    <t>岡保</t>
    <rPh sb="0" eb="2">
      <t>オカボ</t>
    </rPh>
    <phoneticPr fontId="3"/>
  </si>
  <si>
    <t>東藤島</t>
    <rPh sb="0" eb="1">
      <t>ヒガシ</t>
    </rPh>
    <rPh sb="1" eb="3">
      <t>フジシマ</t>
    </rPh>
    <phoneticPr fontId="3"/>
  </si>
  <si>
    <t>殿下</t>
    <rPh sb="0" eb="2">
      <t>デンカ</t>
    </rPh>
    <phoneticPr fontId="3"/>
  </si>
  <si>
    <t>鶉</t>
    <rPh sb="0" eb="1">
      <t>ウズラ</t>
    </rPh>
    <phoneticPr fontId="3"/>
  </si>
  <si>
    <t>棗</t>
    <rPh sb="0" eb="1">
      <t>ナツメ</t>
    </rPh>
    <phoneticPr fontId="3"/>
  </si>
  <si>
    <t>鷹巣</t>
    <rPh sb="0" eb="2">
      <t>タカス</t>
    </rPh>
    <phoneticPr fontId="3"/>
  </si>
  <si>
    <t>本郷</t>
    <rPh sb="0" eb="2">
      <t>ホンゴウ</t>
    </rPh>
    <phoneticPr fontId="3"/>
  </si>
  <si>
    <t>宮ノ下</t>
    <rPh sb="0" eb="1">
      <t>ミヤ</t>
    </rPh>
    <rPh sb="2" eb="3">
      <t>シタ</t>
    </rPh>
    <phoneticPr fontId="3"/>
  </si>
  <si>
    <t>森田</t>
    <rPh sb="0" eb="2">
      <t>モリタ</t>
    </rPh>
    <phoneticPr fontId="3"/>
  </si>
  <si>
    <t>酒生</t>
    <rPh sb="0" eb="2">
      <t>サコウ</t>
    </rPh>
    <phoneticPr fontId="3"/>
  </si>
  <si>
    <t>一乗</t>
    <rPh sb="0" eb="2">
      <t>イチジョウ</t>
    </rPh>
    <phoneticPr fontId="3"/>
  </si>
  <si>
    <t>上文殊</t>
    <rPh sb="0" eb="1">
      <t>カミ</t>
    </rPh>
    <rPh sb="1" eb="3">
      <t>モンジュ</t>
    </rPh>
    <phoneticPr fontId="3"/>
  </si>
  <si>
    <t>文殊</t>
    <rPh sb="0" eb="2">
      <t>モンジュ</t>
    </rPh>
    <phoneticPr fontId="3"/>
  </si>
  <si>
    <t>六条</t>
    <rPh sb="0" eb="2">
      <t>ロクジョウ</t>
    </rPh>
    <phoneticPr fontId="3"/>
  </si>
  <si>
    <t>東郷</t>
    <rPh sb="0" eb="2">
      <t>トウゴウ</t>
    </rPh>
    <phoneticPr fontId="3"/>
  </si>
  <si>
    <t>明新</t>
    <rPh sb="0" eb="1">
      <t>メイ</t>
    </rPh>
    <rPh sb="1" eb="2">
      <t>シン</t>
    </rPh>
    <phoneticPr fontId="3"/>
  </si>
  <si>
    <t>日新</t>
    <rPh sb="0" eb="2">
      <t>ニッシン</t>
    </rPh>
    <phoneticPr fontId="3"/>
  </si>
  <si>
    <t>社西</t>
    <rPh sb="0" eb="1">
      <t>ヤシロ</t>
    </rPh>
    <rPh sb="1" eb="2">
      <t>ニシ</t>
    </rPh>
    <phoneticPr fontId="3"/>
  </si>
  <si>
    <t>合計</t>
    <rPh sb="0" eb="1">
      <t>ゴウ</t>
    </rPh>
    <rPh sb="1" eb="2">
      <t>ケイ</t>
    </rPh>
    <phoneticPr fontId="3"/>
  </si>
  <si>
    <t>11月</t>
  </si>
  <si>
    <t>12月</t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</si>
  <si>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</si>
  <si>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</si>
  <si>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</si>
  <si>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</si>
  <si>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</si>
  <si>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</si>
  <si>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</si>
  <si>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</si>
  <si>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</si>
  <si>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</si>
  <si>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福井市</t>
    <rPh sb="0" eb="3">
      <t>フクイシ</t>
    </rPh>
    <phoneticPr fontId="3"/>
  </si>
  <si>
    <t>美山</t>
    <rPh sb="0" eb="2">
      <t>ミヤマ</t>
    </rPh>
    <phoneticPr fontId="3"/>
  </si>
  <si>
    <t>越廼</t>
    <rPh sb="0" eb="2">
      <t>コシノ</t>
    </rPh>
    <phoneticPr fontId="3"/>
  </si>
  <si>
    <t>清水西</t>
    <rPh sb="0" eb="2">
      <t>シミズ</t>
    </rPh>
    <rPh sb="2" eb="3">
      <t>ニシ</t>
    </rPh>
    <phoneticPr fontId="3"/>
  </si>
  <si>
    <t>清水東</t>
    <rPh sb="0" eb="2">
      <t>シミズ</t>
    </rPh>
    <rPh sb="2" eb="3">
      <t>ヒガシ</t>
    </rPh>
    <phoneticPr fontId="3"/>
  </si>
  <si>
    <t>清水北</t>
    <rPh sb="0" eb="2">
      <t>シミズ</t>
    </rPh>
    <rPh sb="2" eb="3">
      <t>キタ</t>
    </rPh>
    <phoneticPr fontId="3"/>
  </si>
  <si>
    <t>清水南</t>
    <rPh sb="0" eb="2">
      <t>シミズ</t>
    </rPh>
    <rPh sb="2" eb="3">
      <t>ミナミ</t>
    </rPh>
    <phoneticPr fontId="3"/>
  </si>
  <si>
    <t>平成19年 1月1日現在（外国人含む）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</si>
  <si>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2月1日現在（外国人含む）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</si>
  <si>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3月1日現在（外国人含む）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</si>
  <si>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4月1日現在（外国人含む）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</si>
  <si>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5月1日現在（外国人含む）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</si>
  <si>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6月1日現在（外国人含む）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</si>
  <si>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7月1日現在（外国人含む）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</si>
  <si>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8月1日現在（外国人含む）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</si>
  <si>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9月1日現在（外国人含む）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</si>
  <si>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平成19年 10月1日現在（外国人含む）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</si>
  <si>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r>
      <t>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 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月1日現在（外国人含む）</t>
    </r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</si>
  <si>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平成19年 12月1日現在（外国人含む）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</si>
  <si>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平成1９年（2007年）地区別高齢化率一覧（1月～12月）</t>
    <rPh sb="0" eb="2">
      <t>ヘイセイ</t>
    </rPh>
    <rPh sb="4" eb="5">
      <t>ネン</t>
    </rPh>
    <rPh sb="10" eb="11">
      <t>ネン</t>
    </rPh>
    <rPh sb="12" eb="14">
      <t>チク</t>
    </rPh>
    <rPh sb="14" eb="15">
      <t>ベツ</t>
    </rPh>
    <rPh sb="15" eb="18">
      <t>コウレイカ</t>
    </rPh>
    <rPh sb="18" eb="19">
      <t>リツ</t>
    </rPh>
    <rPh sb="19" eb="21">
      <t>イチラン</t>
    </rPh>
    <rPh sb="23" eb="24">
      <t>ガツ</t>
    </rPh>
    <rPh sb="27" eb="28">
      <t>ガツ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</si>
</sst>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38" fontId="6" fillId="0" borderId="0" xfId="2" applyFont="1"/>
    <xf numFmtId="38" fontId="2" fillId="0" borderId="0" xfId="2"/>
    <xf numFmtId="10" fontId="2" fillId="0" borderId="0" xfId="1" applyNumberFormat="1"/>
    <xf numFmtId="38" fontId="1" fillId="0" borderId="0" xfId="2" applyFont="1"/>
    <xf numFmtId="10" fontId="1" fillId="0" borderId="0" xfId="1" applyNumberFormat="1" applyFont="1"/>
    <xf numFmtId="10" fontId="6" fillId="0" borderId="0" xfId="1" applyNumberFormat="1" applyFont="1" applyBorder="1" applyAlignment="1">
      <alignment horizontal="right"/>
    </xf>
    <xf numFmtId="10" fontId="2" fillId="0" borderId="0" xfId="1" applyNumberFormat="1" applyFont="1" applyBorder="1" applyAlignment="1">
      <alignment horizontal="right"/>
    </xf>
    <xf numFmtId="38" fontId="4" fillId="0" borderId="1" xfId="2" applyFont="1" applyFill="1" applyBorder="1" applyAlignment="1"/>
    <xf numFmtId="10" fontId="4" fillId="0" borderId="1" xfId="1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8" fontId="5" fillId="2" borderId="1" xfId="2" applyFont="1" applyFill="1" applyBorder="1" applyAlignment="1"/>
    <xf numFmtId="10" fontId="5" fillId="2" borderId="1" xfId="1" applyNumberFormat="1" applyFont="1" applyFill="1" applyBorder="1" applyAlignment="1"/>
    <xf numFmtId="38" fontId="7" fillId="3" borderId="1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4" fillId="4" borderId="1" xfId="2" applyFont="1" applyFill="1" applyBorder="1" applyAlignment="1"/>
    <xf numFmtId="10" fontId="4" fillId="5" borderId="1" xfId="1" applyNumberFormat="1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0" fillId="0" borderId="0" xfId="0" applyFill="1"/>
    <xf numFmtId="10" fontId="5" fillId="6" borderId="1" xfId="1" applyNumberFormat="1" applyFont="1" applyFill="1" applyBorder="1" applyAlignment="1"/>
    <xf numFmtId="0" fontId="0" fillId="0" borderId="1" xfId="0" applyBorder="1"/>
    <xf numFmtId="38" fontId="6" fillId="0" borderId="1" xfId="2" applyFont="1" applyBorder="1"/>
    <xf numFmtId="0" fontId="5" fillId="2" borderId="3" xfId="0" applyFont="1" applyFill="1" applyBorder="1" applyAlignment="1">
      <alignment horizontal="center"/>
    </xf>
    <xf numFmtId="10" fontId="5" fillId="2" borderId="4" xfId="1" applyNumberFormat="1" applyFont="1" applyFill="1" applyBorder="1" applyAlignment="1"/>
    <xf numFmtId="0" fontId="4" fillId="4" borderId="3" xfId="0" applyFont="1" applyFill="1" applyBorder="1" applyAlignment="1">
      <alignment horizontal="center"/>
    </xf>
    <xf numFmtId="10" fontId="4" fillId="5" borderId="4" xfId="1" applyNumberFormat="1" applyFont="1" applyFill="1" applyBorder="1" applyAlignment="1"/>
    <xf numFmtId="38" fontId="6" fillId="0" borderId="0" xfId="2" applyFont="1" applyBorder="1"/>
    <xf numFmtId="0" fontId="4" fillId="4" borderId="5" xfId="0" applyFont="1" applyFill="1" applyBorder="1" applyAlignment="1">
      <alignment horizontal="center"/>
    </xf>
    <xf numFmtId="38" fontId="4" fillId="0" borderId="6" xfId="2" applyFont="1" applyFill="1" applyBorder="1" applyAlignment="1"/>
    <xf numFmtId="38" fontId="4" fillId="4" borderId="6" xfId="2" applyFont="1" applyFill="1" applyBorder="1" applyAlignment="1"/>
    <xf numFmtId="10" fontId="4" fillId="5" borderId="7" xfId="1" applyNumberFormat="1" applyFont="1" applyFill="1" applyBorder="1" applyAlignment="1"/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8" fontId="7" fillId="3" borderId="9" xfId="2" applyFont="1" applyFill="1" applyBorder="1" applyAlignment="1">
      <alignment horizontal="center"/>
    </xf>
    <xf numFmtId="10" fontId="7" fillId="3" borderId="10" xfId="1" applyNumberFormat="1" applyFont="1" applyFill="1" applyBorder="1" applyAlignment="1">
      <alignment horizontal="center" vertical="center"/>
    </xf>
    <xf numFmtId="10" fontId="7" fillId="3" borderId="1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1" xfId="2" applyFont="1" applyFill="1" applyBorder="1" applyAlignment="1">
      <alignment horizontal="center"/>
    </xf>
    <xf numFmtId="10" fontId="7" fillId="3" borderId="2" xfId="1" applyNumberFormat="1" applyFont="1" applyFill="1" applyBorder="1" applyAlignment="1">
      <alignment horizontal="center" vertical="center"/>
    </xf>
    <xf numFmtId="10" fontId="7" fillId="3" borderId="12" xfId="1" applyNumberFormat="1" applyFont="1" applyFill="1" applyBorder="1" applyAlignment="1">
      <alignment horizontal="center" vertical="center"/>
    </xf>
    <xf numFmtId="10" fontId="7" fillId="3" borderId="1" xfId="1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10" zoomScale="60" workbookViewId="0">
      <selection activeCell="J18" sqref="J18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32" t="s">
        <v>0</v>
      </c>
      <c r="B1" s="34" t="s">
        <v>1</v>
      </c>
      <c r="C1" s="34"/>
      <c r="D1" s="34"/>
      <c r="E1" s="34" t="s">
        <v>2</v>
      </c>
      <c r="F1" s="34"/>
      <c r="G1" s="34"/>
      <c r="H1" s="35" t="s">
        <v>3</v>
      </c>
    </row>
    <row r="2" spans="1:8" ht="14.25">
      <c r="A2" s="33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36"/>
    </row>
    <row r="3" spans="1:8" ht="14.25">
      <c r="A3" s="23" t="s">
        <v>49</v>
      </c>
      <c r="B3" s="12">
        <f t="shared" ref="B3:G3" si="0">SUM(B4:B51)</f>
        <v>131208</v>
      </c>
      <c r="C3" s="12">
        <f t="shared" si="0"/>
        <v>140432</v>
      </c>
      <c r="D3" s="12">
        <f t="shared" si="0"/>
        <v>271640</v>
      </c>
      <c r="E3" s="12">
        <f t="shared" si="0"/>
        <v>24318</v>
      </c>
      <c r="F3" s="12">
        <f t="shared" si="0"/>
        <v>33951</v>
      </c>
      <c r="G3" s="12">
        <f t="shared" si="0"/>
        <v>58269</v>
      </c>
      <c r="H3" s="24">
        <f>G3/D3</f>
        <v>0.2145</v>
      </c>
    </row>
    <row r="4" spans="1:8" ht="14.25">
      <c r="A4" s="25" t="s">
        <v>7</v>
      </c>
      <c r="B4" s="9">
        <v>1761</v>
      </c>
      <c r="C4" s="9">
        <v>2148</v>
      </c>
      <c r="D4" s="16">
        <f>SUM(B4:C4)</f>
        <v>3909</v>
      </c>
      <c r="E4" s="9">
        <v>457</v>
      </c>
      <c r="F4" s="9">
        <v>725</v>
      </c>
      <c r="G4" s="16">
        <f>SUM(E4:F4)</f>
        <v>1182</v>
      </c>
      <c r="H4" s="26">
        <f t="shared" ref="H4:H51" si="1">G4/D4</f>
        <v>0.3024</v>
      </c>
    </row>
    <row r="5" spans="1:8" ht="14.25">
      <c r="A5" s="25" t="s">
        <v>8</v>
      </c>
      <c r="B5" s="9">
        <v>2745</v>
      </c>
      <c r="C5" s="9">
        <v>3096</v>
      </c>
      <c r="D5" s="16">
        <f t="shared" ref="D5:D45" si="2">SUM(B5:C5)</f>
        <v>5841</v>
      </c>
      <c r="E5" s="9">
        <v>759</v>
      </c>
      <c r="F5" s="9">
        <v>1088</v>
      </c>
      <c r="G5" s="16">
        <f t="shared" ref="G5:G44" si="3">SUM(E5:F5)</f>
        <v>1847</v>
      </c>
      <c r="H5" s="26">
        <f t="shared" si="1"/>
        <v>0.31619999999999998</v>
      </c>
    </row>
    <row r="6" spans="1:8" ht="14.25">
      <c r="A6" s="25" t="s">
        <v>9</v>
      </c>
      <c r="B6" s="9">
        <v>4822</v>
      </c>
      <c r="C6" s="9">
        <v>5051</v>
      </c>
      <c r="D6" s="16">
        <f t="shared" si="2"/>
        <v>9873</v>
      </c>
      <c r="E6" s="9">
        <v>939</v>
      </c>
      <c r="F6" s="9">
        <v>1287</v>
      </c>
      <c r="G6" s="16">
        <f t="shared" si="3"/>
        <v>2226</v>
      </c>
      <c r="H6" s="26">
        <f t="shared" si="1"/>
        <v>0.22550000000000001</v>
      </c>
    </row>
    <row r="7" spans="1:8" ht="14.25">
      <c r="A7" s="25" t="s">
        <v>10</v>
      </c>
      <c r="B7" s="9">
        <v>5373</v>
      </c>
      <c r="C7" s="9">
        <v>5862</v>
      </c>
      <c r="D7" s="16">
        <f t="shared" si="2"/>
        <v>11235</v>
      </c>
      <c r="E7" s="9">
        <v>1134</v>
      </c>
      <c r="F7" s="9">
        <v>1576</v>
      </c>
      <c r="G7" s="16">
        <f t="shared" si="3"/>
        <v>2710</v>
      </c>
      <c r="H7" s="26">
        <f t="shared" si="1"/>
        <v>0.2412</v>
      </c>
    </row>
    <row r="8" spans="1:8" ht="14.25">
      <c r="A8" s="25" t="s">
        <v>11</v>
      </c>
      <c r="B8" s="9">
        <v>6269</v>
      </c>
      <c r="C8" s="9">
        <v>6672</v>
      </c>
      <c r="D8" s="16">
        <f t="shared" si="2"/>
        <v>12941</v>
      </c>
      <c r="E8" s="9">
        <v>847</v>
      </c>
      <c r="F8" s="9">
        <v>1181</v>
      </c>
      <c r="G8" s="16">
        <f t="shared" si="3"/>
        <v>2028</v>
      </c>
      <c r="H8" s="26">
        <f t="shared" si="1"/>
        <v>0.15670000000000001</v>
      </c>
    </row>
    <row r="9" spans="1:8" ht="14.25">
      <c r="A9" s="25" t="s">
        <v>12</v>
      </c>
      <c r="B9" s="9">
        <v>3588</v>
      </c>
      <c r="C9" s="9">
        <v>3690</v>
      </c>
      <c r="D9" s="16">
        <f t="shared" si="2"/>
        <v>7278</v>
      </c>
      <c r="E9" s="9">
        <v>493</v>
      </c>
      <c r="F9" s="9">
        <v>633</v>
      </c>
      <c r="G9" s="16">
        <f t="shared" si="3"/>
        <v>1126</v>
      </c>
      <c r="H9" s="26">
        <f t="shared" si="1"/>
        <v>0.1547</v>
      </c>
    </row>
    <row r="10" spans="1:8" ht="14.25">
      <c r="A10" s="25" t="s">
        <v>13</v>
      </c>
      <c r="B10" s="9">
        <v>3439</v>
      </c>
      <c r="C10" s="9">
        <v>3941</v>
      </c>
      <c r="D10" s="16">
        <f t="shared" si="2"/>
        <v>7380</v>
      </c>
      <c r="E10" s="9">
        <v>851</v>
      </c>
      <c r="F10" s="9">
        <v>1363</v>
      </c>
      <c r="G10" s="16">
        <f t="shared" si="3"/>
        <v>2214</v>
      </c>
      <c r="H10" s="26">
        <f t="shared" si="1"/>
        <v>0.3</v>
      </c>
    </row>
    <row r="11" spans="1:8" ht="14.25">
      <c r="A11" s="25" t="s">
        <v>14</v>
      </c>
      <c r="B11" s="9">
        <v>3606</v>
      </c>
      <c r="C11" s="9">
        <v>3855</v>
      </c>
      <c r="D11" s="16">
        <f t="shared" si="2"/>
        <v>7461</v>
      </c>
      <c r="E11" s="9">
        <v>835</v>
      </c>
      <c r="F11" s="9">
        <v>1140</v>
      </c>
      <c r="G11" s="16">
        <f t="shared" si="3"/>
        <v>1975</v>
      </c>
      <c r="H11" s="26">
        <f t="shared" si="1"/>
        <v>0.26469999999999999</v>
      </c>
    </row>
    <row r="12" spans="1:8" ht="14.25">
      <c r="A12" s="25" t="s">
        <v>15</v>
      </c>
      <c r="B12" s="9">
        <v>6113</v>
      </c>
      <c r="C12" s="9">
        <v>6681</v>
      </c>
      <c r="D12" s="16">
        <f t="shared" si="2"/>
        <v>12794</v>
      </c>
      <c r="E12" s="9">
        <v>1157</v>
      </c>
      <c r="F12" s="9">
        <v>1706</v>
      </c>
      <c r="G12" s="16">
        <f t="shared" si="3"/>
        <v>2863</v>
      </c>
      <c r="H12" s="26">
        <f t="shared" si="1"/>
        <v>0.2238</v>
      </c>
    </row>
    <row r="13" spans="1:8" ht="14.25">
      <c r="A13" s="25" t="s">
        <v>16</v>
      </c>
      <c r="B13" s="9">
        <v>3955</v>
      </c>
      <c r="C13" s="9">
        <v>4295</v>
      </c>
      <c r="D13" s="16">
        <f t="shared" si="2"/>
        <v>8250</v>
      </c>
      <c r="E13" s="9">
        <v>791</v>
      </c>
      <c r="F13" s="9">
        <v>1147</v>
      </c>
      <c r="G13" s="16">
        <f t="shared" si="3"/>
        <v>1938</v>
      </c>
      <c r="H13" s="26">
        <f t="shared" si="1"/>
        <v>0.2349</v>
      </c>
    </row>
    <row r="14" spans="1:8" ht="14.25">
      <c r="A14" s="25" t="s">
        <v>17</v>
      </c>
      <c r="B14" s="9">
        <v>2961</v>
      </c>
      <c r="C14" s="9">
        <v>3171</v>
      </c>
      <c r="D14" s="16">
        <f t="shared" si="2"/>
        <v>6132</v>
      </c>
      <c r="E14" s="9">
        <v>759</v>
      </c>
      <c r="F14" s="9">
        <v>1036</v>
      </c>
      <c r="G14" s="16">
        <f t="shared" si="3"/>
        <v>1795</v>
      </c>
      <c r="H14" s="26">
        <f t="shared" si="1"/>
        <v>0.29270000000000002</v>
      </c>
    </row>
    <row r="15" spans="1:8" ht="14.25">
      <c r="A15" s="25" t="s">
        <v>18</v>
      </c>
      <c r="B15" s="9">
        <v>5303</v>
      </c>
      <c r="C15" s="9">
        <v>5508</v>
      </c>
      <c r="D15" s="16">
        <f t="shared" si="2"/>
        <v>10811</v>
      </c>
      <c r="E15" s="9">
        <v>741</v>
      </c>
      <c r="F15" s="9">
        <v>949</v>
      </c>
      <c r="G15" s="16">
        <f t="shared" si="3"/>
        <v>1690</v>
      </c>
      <c r="H15" s="26">
        <f t="shared" si="1"/>
        <v>0.15629999999999999</v>
      </c>
    </row>
    <row r="16" spans="1:8" ht="14.25">
      <c r="A16" s="25" t="s">
        <v>19</v>
      </c>
      <c r="B16" s="9">
        <v>3739</v>
      </c>
      <c r="C16" s="9">
        <v>3893</v>
      </c>
      <c r="D16" s="16">
        <f t="shared" si="2"/>
        <v>7632</v>
      </c>
      <c r="E16" s="9">
        <v>486</v>
      </c>
      <c r="F16" s="9">
        <v>706</v>
      </c>
      <c r="G16" s="16">
        <f t="shared" si="3"/>
        <v>1192</v>
      </c>
      <c r="H16" s="26">
        <f t="shared" si="1"/>
        <v>0.15620000000000001</v>
      </c>
    </row>
    <row r="17" spans="1:8" ht="14.25">
      <c r="A17" s="25" t="s">
        <v>20</v>
      </c>
      <c r="B17" s="9">
        <v>3868</v>
      </c>
      <c r="C17" s="9">
        <v>3957</v>
      </c>
      <c r="D17" s="16">
        <f t="shared" si="2"/>
        <v>7825</v>
      </c>
      <c r="E17" s="9">
        <v>597</v>
      </c>
      <c r="F17" s="9">
        <v>757</v>
      </c>
      <c r="G17" s="16">
        <f t="shared" si="3"/>
        <v>1354</v>
      </c>
      <c r="H17" s="26">
        <f t="shared" si="1"/>
        <v>0.17299999999999999</v>
      </c>
    </row>
    <row r="18" spans="1:8" ht="14.25">
      <c r="A18" s="25" t="s">
        <v>21</v>
      </c>
      <c r="B18" s="9">
        <v>3835</v>
      </c>
      <c r="C18" s="9">
        <v>4051</v>
      </c>
      <c r="D18" s="16">
        <f t="shared" si="2"/>
        <v>7886</v>
      </c>
      <c r="E18" s="9">
        <v>567</v>
      </c>
      <c r="F18" s="9">
        <v>756</v>
      </c>
      <c r="G18" s="16">
        <f t="shared" si="3"/>
        <v>1323</v>
      </c>
      <c r="H18" s="26">
        <f t="shared" si="1"/>
        <v>0.1678</v>
      </c>
    </row>
    <row r="19" spans="1:8" ht="14.25">
      <c r="A19" s="25" t="s">
        <v>22</v>
      </c>
      <c r="B19" s="9">
        <v>2552</v>
      </c>
      <c r="C19" s="9">
        <v>2615</v>
      </c>
      <c r="D19" s="16">
        <f t="shared" si="2"/>
        <v>5167</v>
      </c>
      <c r="E19" s="9">
        <v>395</v>
      </c>
      <c r="F19" s="9">
        <v>504</v>
      </c>
      <c r="G19" s="16">
        <f t="shared" si="3"/>
        <v>899</v>
      </c>
      <c r="H19" s="26">
        <f t="shared" si="1"/>
        <v>0.17399999999999999</v>
      </c>
    </row>
    <row r="20" spans="1:8" ht="14.25">
      <c r="A20" s="25" t="s">
        <v>23</v>
      </c>
      <c r="B20" s="9">
        <v>6071</v>
      </c>
      <c r="C20" s="9">
        <v>6333</v>
      </c>
      <c r="D20" s="16">
        <f t="shared" si="2"/>
        <v>12404</v>
      </c>
      <c r="E20" s="9">
        <v>817</v>
      </c>
      <c r="F20" s="9">
        <v>1019</v>
      </c>
      <c r="G20" s="16">
        <f t="shared" si="3"/>
        <v>1836</v>
      </c>
      <c r="H20" s="26">
        <f t="shared" si="1"/>
        <v>0.14799999999999999</v>
      </c>
    </row>
    <row r="21" spans="1:8" ht="14.25">
      <c r="A21" s="25" t="s">
        <v>24</v>
      </c>
      <c r="B21" s="9">
        <v>3856</v>
      </c>
      <c r="C21" s="9">
        <v>4036</v>
      </c>
      <c r="D21" s="16">
        <f t="shared" si="2"/>
        <v>7892</v>
      </c>
      <c r="E21" s="9">
        <v>537</v>
      </c>
      <c r="F21" s="9">
        <v>718</v>
      </c>
      <c r="G21" s="16">
        <f t="shared" si="3"/>
        <v>1255</v>
      </c>
      <c r="H21" s="26">
        <f t="shared" si="1"/>
        <v>0.159</v>
      </c>
    </row>
    <row r="22" spans="1:8" ht="14.25">
      <c r="A22" s="25" t="s">
        <v>25</v>
      </c>
      <c r="B22" s="9">
        <v>1754</v>
      </c>
      <c r="C22" s="9">
        <v>1829</v>
      </c>
      <c r="D22" s="16">
        <f t="shared" si="2"/>
        <v>3583</v>
      </c>
      <c r="E22" s="9">
        <v>270</v>
      </c>
      <c r="F22" s="9">
        <v>411</v>
      </c>
      <c r="G22" s="16">
        <f t="shared" si="3"/>
        <v>681</v>
      </c>
      <c r="H22" s="26">
        <f t="shared" si="1"/>
        <v>0.19009999999999999</v>
      </c>
    </row>
    <row r="23" spans="1:8" ht="14.25">
      <c r="A23" s="25" t="s">
        <v>26</v>
      </c>
      <c r="B23" s="9">
        <v>5147</v>
      </c>
      <c r="C23" s="9">
        <v>5378</v>
      </c>
      <c r="D23" s="16">
        <f t="shared" si="2"/>
        <v>10525</v>
      </c>
      <c r="E23" s="9">
        <v>753</v>
      </c>
      <c r="F23" s="9">
        <v>1007</v>
      </c>
      <c r="G23" s="16">
        <f t="shared" si="3"/>
        <v>1760</v>
      </c>
      <c r="H23" s="26">
        <f t="shared" si="1"/>
        <v>0.16719999999999999</v>
      </c>
    </row>
    <row r="24" spans="1:8" ht="14.25">
      <c r="A24" s="25" t="s">
        <v>27</v>
      </c>
      <c r="B24" s="9">
        <v>701</v>
      </c>
      <c r="C24" s="9">
        <v>774</v>
      </c>
      <c r="D24" s="16">
        <f t="shared" si="2"/>
        <v>1475</v>
      </c>
      <c r="E24" s="9">
        <v>143</v>
      </c>
      <c r="F24" s="9">
        <v>204</v>
      </c>
      <c r="G24" s="16">
        <f t="shared" si="3"/>
        <v>347</v>
      </c>
      <c r="H24" s="26">
        <f t="shared" si="1"/>
        <v>0.23530000000000001</v>
      </c>
    </row>
    <row r="25" spans="1:8" ht="14.25">
      <c r="A25" s="25" t="s">
        <v>28</v>
      </c>
      <c r="B25" s="9">
        <v>2064</v>
      </c>
      <c r="C25" s="9">
        <v>2267</v>
      </c>
      <c r="D25" s="16">
        <f t="shared" si="2"/>
        <v>4331</v>
      </c>
      <c r="E25" s="9">
        <v>384</v>
      </c>
      <c r="F25" s="9">
        <v>591</v>
      </c>
      <c r="G25" s="16">
        <f t="shared" si="3"/>
        <v>975</v>
      </c>
      <c r="H25" s="26">
        <f t="shared" si="1"/>
        <v>0.22509999999999999</v>
      </c>
    </row>
    <row r="26" spans="1:8" ht="14.25">
      <c r="A26" s="25" t="s">
        <v>29</v>
      </c>
      <c r="B26" s="9">
        <v>4481</v>
      </c>
      <c r="C26" s="9">
        <v>4684</v>
      </c>
      <c r="D26" s="16">
        <f t="shared" si="2"/>
        <v>9165</v>
      </c>
      <c r="E26" s="9">
        <v>741</v>
      </c>
      <c r="F26" s="9">
        <v>951</v>
      </c>
      <c r="G26" s="16">
        <f t="shared" si="3"/>
        <v>1692</v>
      </c>
      <c r="H26" s="26">
        <f t="shared" si="1"/>
        <v>0.18459999999999999</v>
      </c>
    </row>
    <row r="27" spans="1:8" ht="14.25">
      <c r="A27" s="25" t="s">
        <v>30</v>
      </c>
      <c r="B27" s="9">
        <v>639</v>
      </c>
      <c r="C27" s="9">
        <v>765</v>
      </c>
      <c r="D27" s="16">
        <f t="shared" si="2"/>
        <v>1404</v>
      </c>
      <c r="E27" s="9">
        <v>194</v>
      </c>
      <c r="F27" s="9">
        <v>306</v>
      </c>
      <c r="G27" s="16">
        <f t="shared" si="3"/>
        <v>500</v>
      </c>
      <c r="H27" s="26">
        <f t="shared" si="1"/>
        <v>0.35610000000000003</v>
      </c>
    </row>
    <row r="28" spans="1:8" ht="14.25">
      <c r="A28" s="25" t="s">
        <v>31</v>
      </c>
      <c r="B28" s="9">
        <v>1309</v>
      </c>
      <c r="C28" s="9">
        <v>1447</v>
      </c>
      <c r="D28" s="16">
        <f t="shared" si="2"/>
        <v>2756</v>
      </c>
      <c r="E28" s="9">
        <v>349</v>
      </c>
      <c r="F28" s="9">
        <v>471</v>
      </c>
      <c r="G28" s="16">
        <f t="shared" si="3"/>
        <v>820</v>
      </c>
      <c r="H28" s="26">
        <f t="shared" si="1"/>
        <v>0.29749999999999999</v>
      </c>
    </row>
    <row r="29" spans="1:8" ht="14.25">
      <c r="A29" s="25" t="s">
        <v>32</v>
      </c>
      <c r="B29" s="9">
        <v>2077</v>
      </c>
      <c r="C29" s="9">
        <v>2270</v>
      </c>
      <c r="D29" s="16">
        <f t="shared" si="2"/>
        <v>4347</v>
      </c>
      <c r="E29" s="9">
        <v>422</v>
      </c>
      <c r="F29" s="9">
        <v>644</v>
      </c>
      <c r="G29" s="16">
        <f t="shared" si="3"/>
        <v>1066</v>
      </c>
      <c r="H29" s="26">
        <f t="shared" si="1"/>
        <v>0.2452</v>
      </c>
    </row>
    <row r="30" spans="1:8" ht="14.25">
      <c r="A30" s="25" t="s">
        <v>33</v>
      </c>
      <c r="B30" s="9">
        <v>271</v>
      </c>
      <c r="C30" s="9">
        <v>314</v>
      </c>
      <c r="D30" s="16">
        <f t="shared" si="2"/>
        <v>585</v>
      </c>
      <c r="E30" s="9">
        <v>98</v>
      </c>
      <c r="F30" s="9">
        <v>158</v>
      </c>
      <c r="G30" s="16">
        <f t="shared" si="3"/>
        <v>256</v>
      </c>
      <c r="H30" s="26">
        <f t="shared" si="1"/>
        <v>0.43759999999999999</v>
      </c>
    </row>
    <row r="31" spans="1:8" ht="14.25">
      <c r="A31" s="25" t="s">
        <v>34</v>
      </c>
      <c r="B31" s="9">
        <v>1673</v>
      </c>
      <c r="C31" s="9">
        <v>1832</v>
      </c>
      <c r="D31" s="16">
        <f t="shared" si="2"/>
        <v>3505</v>
      </c>
      <c r="E31" s="9">
        <v>362</v>
      </c>
      <c r="F31" s="9">
        <v>512</v>
      </c>
      <c r="G31" s="16">
        <f t="shared" si="3"/>
        <v>874</v>
      </c>
      <c r="H31" s="26">
        <f t="shared" si="1"/>
        <v>0.24940000000000001</v>
      </c>
    </row>
    <row r="32" spans="1:8" ht="14.25">
      <c r="A32" s="25" t="s">
        <v>35</v>
      </c>
      <c r="B32" s="9">
        <v>904</v>
      </c>
      <c r="C32" s="9">
        <v>903</v>
      </c>
      <c r="D32" s="16">
        <f t="shared" si="2"/>
        <v>1807</v>
      </c>
      <c r="E32" s="9">
        <v>220</v>
      </c>
      <c r="F32" s="9">
        <v>282</v>
      </c>
      <c r="G32" s="16">
        <f t="shared" si="3"/>
        <v>502</v>
      </c>
      <c r="H32" s="26">
        <f t="shared" si="1"/>
        <v>0.27779999999999999</v>
      </c>
    </row>
    <row r="33" spans="1:8" ht="14.25">
      <c r="A33" s="25" t="s">
        <v>36</v>
      </c>
      <c r="B33" s="9">
        <v>1137</v>
      </c>
      <c r="C33" s="9">
        <v>1220</v>
      </c>
      <c r="D33" s="16">
        <f t="shared" si="2"/>
        <v>2357</v>
      </c>
      <c r="E33" s="9">
        <v>261</v>
      </c>
      <c r="F33" s="9">
        <v>416</v>
      </c>
      <c r="G33" s="16">
        <f t="shared" si="3"/>
        <v>677</v>
      </c>
      <c r="H33" s="26">
        <f t="shared" si="1"/>
        <v>0.28720000000000001</v>
      </c>
    </row>
    <row r="34" spans="1:8" ht="14.25">
      <c r="A34" s="25" t="s">
        <v>37</v>
      </c>
      <c r="B34" s="9">
        <v>537</v>
      </c>
      <c r="C34" s="9">
        <v>572</v>
      </c>
      <c r="D34" s="16">
        <f t="shared" si="2"/>
        <v>1109</v>
      </c>
      <c r="E34" s="9">
        <v>151</v>
      </c>
      <c r="F34" s="9">
        <v>213</v>
      </c>
      <c r="G34" s="16">
        <f t="shared" si="3"/>
        <v>364</v>
      </c>
      <c r="H34" s="26">
        <f t="shared" si="1"/>
        <v>0.32819999999999999</v>
      </c>
    </row>
    <row r="35" spans="1:8" ht="14.25">
      <c r="A35" s="25" t="s">
        <v>38</v>
      </c>
      <c r="B35" s="9">
        <v>433</v>
      </c>
      <c r="C35" s="9">
        <v>499</v>
      </c>
      <c r="D35" s="16">
        <f>SUM(B35:C35)</f>
        <v>932</v>
      </c>
      <c r="E35" s="9">
        <v>93</v>
      </c>
      <c r="F35" s="9">
        <v>151</v>
      </c>
      <c r="G35" s="16">
        <f t="shared" si="3"/>
        <v>244</v>
      </c>
      <c r="H35" s="26">
        <f t="shared" si="1"/>
        <v>0.26179999999999998</v>
      </c>
    </row>
    <row r="36" spans="1:8" ht="14.25">
      <c r="A36" s="25" t="s">
        <v>39</v>
      </c>
      <c r="B36" s="9">
        <v>5470</v>
      </c>
      <c r="C36" s="9">
        <v>5929</v>
      </c>
      <c r="D36" s="16">
        <f t="shared" si="2"/>
        <v>11399</v>
      </c>
      <c r="E36" s="9">
        <v>1030</v>
      </c>
      <c r="F36" s="9">
        <v>1447</v>
      </c>
      <c r="G36" s="16">
        <f t="shared" si="3"/>
        <v>2477</v>
      </c>
      <c r="H36" s="26">
        <f t="shared" si="1"/>
        <v>0.21729999999999999</v>
      </c>
    </row>
    <row r="37" spans="1:8" ht="14.25">
      <c r="A37" s="25" t="s">
        <v>40</v>
      </c>
      <c r="B37" s="9">
        <v>1824</v>
      </c>
      <c r="C37" s="9">
        <v>1898</v>
      </c>
      <c r="D37" s="16">
        <f t="shared" si="2"/>
        <v>3722</v>
      </c>
      <c r="E37" s="9">
        <v>349</v>
      </c>
      <c r="F37" s="9">
        <v>503</v>
      </c>
      <c r="G37" s="16">
        <f t="shared" si="3"/>
        <v>852</v>
      </c>
      <c r="H37" s="26">
        <f t="shared" si="1"/>
        <v>0.22889999999999999</v>
      </c>
    </row>
    <row r="38" spans="1:8" ht="14.25">
      <c r="A38" s="25" t="s">
        <v>41</v>
      </c>
      <c r="B38" s="9">
        <v>450</v>
      </c>
      <c r="C38" s="9">
        <v>503</v>
      </c>
      <c r="D38" s="16">
        <f t="shared" si="2"/>
        <v>953</v>
      </c>
      <c r="E38" s="9">
        <v>109</v>
      </c>
      <c r="F38" s="9">
        <v>164</v>
      </c>
      <c r="G38" s="16">
        <f t="shared" si="3"/>
        <v>273</v>
      </c>
      <c r="H38" s="26">
        <f t="shared" si="1"/>
        <v>0.28649999999999998</v>
      </c>
    </row>
    <row r="39" spans="1:8" ht="14.25">
      <c r="A39" s="25" t="s">
        <v>42</v>
      </c>
      <c r="B39" s="9">
        <v>1057</v>
      </c>
      <c r="C39" s="9">
        <v>1115</v>
      </c>
      <c r="D39" s="16">
        <f t="shared" si="2"/>
        <v>2172</v>
      </c>
      <c r="E39" s="9">
        <v>251</v>
      </c>
      <c r="F39" s="9">
        <v>402</v>
      </c>
      <c r="G39" s="16">
        <f t="shared" si="3"/>
        <v>653</v>
      </c>
      <c r="H39" s="26">
        <f t="shared" si="1"/>
        <v>0.30059999999999998</v>
      </c>
    </row>
    <row r="40" spans="1:8" ht="14.25">
      <c r="A40" s="25" t="s">
        <v>43</v>
      </c>
      <c r="B40" s="9">
        <v>1214</v>
      </c>
      <c r="C40" s="9">
        <v>1295</v>
      </c>
      <c r="D40" s="16">
        <f t="shared" si="2"/>
        <v>2509</v>
      </c>
      <c r="E40" s="9">
        <v>270</v>
      </c>
      <c r="F40" s="9">
        <v>358</v>
      </c>
      <c r="G40" s="16">
        <f t="shared" si="3"/>
        <v>628</v>
      </c>
      <c r="H40" s="26">
        <f t="shared" si="1"/>
        <v>0.25030000000000002</v>
      </c>
    </row>
    <row r="41" spans="1:8" ht="14.25">
      <c r="A41" s="25" t="s">
        <v>44</v>
      </c>
      <c r="B41" s="9">
        <v>1071</v>
      </c>
      <c r="C41" s="9">
        <v>1171</v>
      </c>
      <c r="D41" s="16">
        <f t="shared" si="2"/>
        <v>2242</v>
      </c>
      <c r="E41" s="9">
        <v>231</v>
      </c>
      <c r="F41" s="9">
        <v>368</v>
      </c>
      <c r="G41" s="16">
        <f t="shared" si="3"/>
        <v>599</v>
      </c>
      <c r="H41" s="26">
        <f t="shared" si="1"/>
        <v>0.26719999999999999</v>
      </c>
    </row>
    <row r="42" spans="1:8" ht="14.25">
      <c r="A42" s="25" t="s">
        <v>45</v>
      </c>
      <c r="B42" s="9">
        <v>2056</v>
      </c>
      <c r="C42" s="9">
        <v>2108</v>
      </c>
      <c r="D42" s="16">
        <f t="shared" si="2"/>
        <v>4164</v>
      </c>
      <c r="E42" s="9">
        <v>391</v>
      </c>
      <c r="F42" s="9">
        <v>532</v>
      </c>
      <c r="G42" s="16">
        <f t="shared" si="3"/>
        <v>923</v>
      </c>
      <c r="H42" s="26">
        <f t="shared" si="1"/>
        <v>0.22170000000000001</v>
      </c>
    </row>
    <row r="43" spans="1:8" ht="14.25">
      <c r="A43" s="25" t="s">
        <v>46</v>
      </c>
      <c r="B43" s="9">
        <v>6933</v>
      </c>
      <c r="C43" s="9">
        <v>7610</v>
      </c>
      <c r="D43" s="16">
        <f t="shared" si="2"/>
        <v>14543</v>
      </c>
      <c r="E43" s="9">
        <v>1112</v>
      </c>
      <c r="F43" s="9">
        <v>1430</v>
      </c>
      <c r="G43" s="16">
        <f t="shared" si="3"/>
        <v>2542</v>
      </c>
      <c r="H43" s="26">
        <f t="shared" si="1"/>
        <v>0.17480000000000001</v>
      </c>
    </row>
    <row r="44" spans="1:8" ht="14.25">
      <c r="A44" s="25" t="s">
        <v>47</v>
      </c>
      <c r="B44" s="9">
        <v>2943</v>
      </c>
      <c r="C44" s="9">
        <v>3002</v>
      </c>
      <c r="D44" s="16">
        <f t="shared" si="2"/>
        <v>5945</v>
      </c>
      <c r="E44" s="9">
        <v>517</v>
      </c>
      <c r="F44" s="9">
        <v>729</v>
      </c>
      <c r="G44" s="16">
        <f t="shared" si="3"/>
        <v>1246</v>
      </c>
      <c r="H44" s="26">
        <f t="shared" si="1"/>
        <v>0.20960000000000001</v>
      </c>
    </row>
    <row r="45" spans="1:8" ht="14.25">
      <c r="A45" s="25" t="s">
        <v>48</v>
      </c>
      <c r="B45" s="9">
        <v>2843</v>
      </c>
      <c r="C45" s="9">
        <v>3157</v>
      </c>
      <c r="D45" s="16">
        <f t="shared" si="2"/>
        <v>6000</v>
      </c>
      <c r="E45" s="9">
        <v>587</v>
      </c>
      <c r="F45" s="9">
        <v>754</v>
      </c>
      <c r="G45" s="16">
        <f>SUM(E45:F45)</f>
        <v>1341</v>
      </c>
      <c r="H45" s="26">
        <f t="shared" si="1"/>
        <v>0.2235</v>
      </c>
    </row>
    <row r="46" spans="1:8" ht="14.25">
      <c r="A46" s="25" t="s">
        <v>63</v>
      </c>
      <c r="B46" s="9">
        <v>2413</v>
      </c>
      <c r="C46" s="9">
        <v>2644</v>
      </c>
      <c r="D46" s="16">
        <f t="shared" ref="D46:D51" si="4">SUM(B46:C46)</f>
        <v>5057</v>
      </c>
      <c r="E46" s="9">
        <v>687</v>
      </c>
      <c r="F46" s="9">
        <v>992</v>
      </c>
      <c r="G46" s="16">
        <f t="shared" ref="G46:G51" si="5">SUM(E46:F46)</f>
        <v>1679</v>
      </c>
      <c r="H46" s="26">
        <f t="shared" si="1"/>
        <v>0.33200000000000002</v>
      </c>
    </row>
    <row r="47" spans="1:8" ht="14.25">
      <c r="A47" s="25" t="s">
        <v>64</v>
      </c>
      <c r="B47" s="9">
        <v>803</v>
      </c>
      <c r="C47" s="9">
        <v>914</v>
      </c>
      <c r="D47" s="16">
        <f t="shared" si="4"/>
        <v>1717</v>
      </c>
      <c r="E47" s="9">
        <v>220</v>
      </c>
      <c r="F47" s="9">
        <v>333</v>
      </c>
      <c r="G47" s="16">
        <f t="shared" si="5"/>
        <v>553</v>
      </c>
      <c r="H47" s="26">
        <f t="shared" si="1"/>
        <v>0.3221</v>
      </c>
    </row>
    <row r="48" spans="1:8" ht="14.25">
      <c r="A48" s="25" t="s">
        <v>65</v>
      </c>
      <c r="B48" s="9">
        <v>1465</v>
      </c>
      <c r="C48" s="9">
        <v>1553</v>
      </c>
      <c r="D48" s="16">
        <f t="shared" si="4"/>
        <v>3018</v>
      </c>
      <c r="E48" s="9">
        <v>232</v>
      </c>
      <c r="F48" s="9">
        <v>370</v>
      </c>
      <c r="G48" s="16">
        <f t="shared" si="5"/>
        <v>602</v>
      </c>
      <c r="H48" s="26">
        <f t="shared" si="1"/>
        <v>0.19950000000000001</v>
      </c>
    </row>
    <row r="49" spans="1:8" ht="14.25">
      <c r="A49" s="25" t="s">
        <v>66</v>
      </c>
      <c r="B49" s="9">
        <v>955</v>
      </c>
      <c r="C49" s="9">
        <v>1004</v>
      </c>
      <c r="D49" s="16">
        <f t="shared" si="4"/>
        <v>1959</v>
      </c>
      <c r="E49" s="27">
        <v>214</v>
      </c>
      <c r="F49" s="9">
        <v>297</v>
      </c>
      <c r="G49" s="16">
        <f t="shared" si="5"/>
        <v>511</v>
      </c>
      <c r="H49" s="26">
        <f t="shared" si="1"/>
        <v>0.26079999999999998</v>
      </c>
    </row>
    <row r="50" spans="1:8" ht="14.25">
      <c r="A50" s="25" t="s">
        <v>67</v>
      </c>
      <c r="B50" s="9">
        <v>1447</v>
      </c>
      <c r="C50" s="9">
        <v>1505</v>
      </c>
      <c r="D50" s="16">
        <f t="shared" si="4"/>
        <v>2952</v>
      </c>
      <c r="E50" s="9">
        <v>207</v>
      </c>
      <c r="F50" s="9">
        <v>223</v>
      </c>
      <c r="G50" s="16">
        <f t="shared" si="5"/>
        <v>430</v>
      </c>
      <c r="H50" s="26">
        <f t="shared" si="1"/>
        <v>0.1457</v>
      </c>
    </row>
    <row r="51" spans="1:8" ht="15" thickBot="1">
      <c r="A51" s="28" t="s">
        <v>68</v>
      </c>
      <c r="B51" s="29">
        <v>1281</v>
      </c>
      <c r="C51" s="29">
        <v>1415</v>
      </c>
      <c r="D51" s="30">
        <f t="shared" si="4"/>
        <v>2696</v>
      </c>
      <c r="E51" s="29">
        <v>308</v>
      </c>
      <c r="F51" s="29">
        <v>441</v>
      </c>
      <c r="G51" s="30">
        <f t="shared" si="5"/>
        <v>749</v>
      </c>
      <c r="H51" s="31">
        <f t="shared" si="1"/>
        <v>0.27779999999999999</v>
      </c>
    </row>
    <row r="52" spans="1:8" ht="14.25">
      <c r="B52"/>
      <c r="C52"/>
      <c r="D52"/>
      <c r="E52"/>
      <c r="F52"/>
      <c r="G52"/>
      <c r="H52" s="7" t="s">
        <v>69</v>
      </c>
    </row>
  </sheetData>
  <mergeCells count="4">
    <mergeCell ref="A1:A2"/>
    <mergeCell ref="B1:D1"/>
    <mergeCell ref="E1:G1"/>
    <mergeCell ref="H1:H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11" zoomScale="60" workbookViewId="0">
      <selection activeCell="H3" sqref="H3:H51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130834</v>
      </c>
      <c r="C3" s="12">
        <f t="shared" si="0"/>
        <v>140143</v>
      </c>
      <c r="D3" s="12">
        <f t="shared" si="0"/>
        <v>270977</v>
      </c>
      <c r="E3" s="12">
        <f t="shared" si="0"/>
        <v>25004</v>
      </c>
      <c r="F3" s="12">
        <f t="shared" si="0"/>
        <v>34761</v>
      </c>
      <c r="G3" s="12">
        <f t="shared" si="0"/>
        <v>59765</v>
      </c>
      <c r="H3" s="13">
        <f>G3/D3</f>
        <v>0.22059999999999999</v>
      </c>
    </row>
    <row r="4" spans="1:8" ht="14.25">
      <c r="A4" s="15" t="s">
        <v>7</v>
      </c>
      <c r="B4" s="9">
        <v>1715</v>
      </c>
      <c r="C4" s="9">
        <v>2103</v>
      </c>
      <c r="D4" s="16">
        <f>SUM(B4:C4)</f>
        <v>3818</v>
      </c>
      <c r="E4" s="9">
        <v>474</v>
      </c>
      <c r="F4" s="9">
        <v>745</v>
      </c>
      <c r="G4" s="16">
        <f>SUM(E4:F4)</f>
        <v>1219</v>
      </c>
      <c r="H4" s="17">
        <f t="shared" ref="H4:H51" si="1">G4/D4</f>
        <v>0.31929999999999997</v>
      </c>
    </row>
    <row r="5" spans="1:8" ht="14.25">
      <c r="A5" s="15" t="s">
        <v>8</v>
      </c>
      <c r="B5" s="9">
        <v>2694</v>
      </c>
      <c r="C5" s="9">
        <v>3058</v>
      </c>
      <c r="D5" s="16">
        <f t="shared" ref="D5:D45" si="2">SUM(B5:C5)</f>
        <v>5752</v>
      </c>
      <c r="E5" s="9">
        <v>762</v>
      </c>
      <c r="F5" s="9">
        <v>1101</v>
      </c>
      <c r="G5" s="16">
        <f t="shared" ref="G5:G45" si="3">SUM(E5:F5)</f>
        <v>1863</v>
      </c>
      <c r="H5" s="17">
        <f t="shared" si="1"/>
        <v>0.32390000000000002</v>
      </c>
    </row>
    <row r="6" spans="1:8" ht="14.25">
      <c r="A6" s="15" t="s">
        <v>9</v>
      </c>
      <c r="B6" s="9">
        <v>4769</v>
      </c>
      <c r="C6" s="9">
        <v>4969</v>
      </c>
      <c r="D6" s="16">
        <f t="shared" si="2"/>
        <v>9738</v>
      </c>
      <c r="E6" s="9">
        <v>957</v>
      </c>
      <c r="F6" s="9">
        <v>1300</v>
      </c>
      <c r="G6" s="16">
        <f t="shared" si="3"/>
        <v>2257</v>
      </c>
      <c r="H6" s="17">
        <f t="shared" si="1"/>
        <v>0.23180000000000001</v>
      </c>
    </row>
    <row r="7" spans="1:8" ht="14.25">
      <c r="A7" s="15" t="s">
        <v>10</v>
      </c>
      <c r="B7" s="9">
        <v>5363</v>
      </c>
      <c r="C7" s="9">
        <v>5840</v>
      </c>
      <c r="D7" s="16">
        <f t="shared" si="2"/>
        <v>11203</v>
      </c>
      <c r="E7" s="9">
        <v>1156</v>
      </c>
      <c r="F7" s="9">
        <v>1620</v>
      </c>
      <c r="G7" s="16">
        <f t="shared" si="3"/>
        <v>2776</v>
      </c>
      <c r="H7" s="17">
        <f t="shared" si="1"/>
        <v>0.24779999999999999</v>
      </c>
    </row>
    <row r="8" spans="1:8" ht="14.25">
      <c r="A8" s="15" t="s">
        <v>11</v>
      </c>
      <c r="B8" s="9">
        <v>6325</v>
      </c>
      <c r="C8" s="9">
        <v>6725</v>
      </c>
      <c r="D8" s="16">
        <f t="shared" si="2"/>
        <v>13050</v>
      </c>
      <c r="E8" s="9">
        <v>870</v>
      </c>
      <c r="F8" s="9">
        <v>1215</v>
      </c>
      <c r="G8" s="16">
        <f t="shared" si="3"/>
        <v>2085</v>
      </c>
      <c r="H8" s="17">
        <f t="shared" si="1"/>
        <v>0.1598</v>
      </c>
    </row>
    <row r="9" spans="1:8" ht="14.25">
      <c r="A9" s="15" t="s">
        <v>12</v>
      </c>
      <c r="B9" s="9">
        <v>3581</v>
      </c>
      <c r="C9" s="9">
        <v>3714</v>
      </c>
      <c r="D9" s="16">
        <f t="shared" si="2"/>
        <v>7295</v>
      </c>
      <c r="E9" s="9">
        <v>513</v>
      </c>
      <c r="F9" s="9">
        <v>666</v>
      </c>
      <c r="G9" s="16">
        <f t="shared" si="3"/>
        <v>1179</v>
      </c>
      <c r="H9" s="17">
        <f t="shared" si="1"/>
        <v>0.16159999999999999</v>
      </c>
    </row>
    <row r="10" spans="1:8" ht="14.25">
      <c r="A10" s="15" t="s">
        <v>13</v>
      </c>
      <c r="B10" s="9">
        <v>3402</v>
      </c>
      <c r="C10" s="9">
        <v>3876</v>
      </c>
      <c r="D10" s="16">
        <f t="shared" si="2"/>
        <v>7278</v>
      </c>
      <c r="E10" s="9">
        <v>883</v>
      </c>
      <c r="F10" s="9">
        <v>1374</v>
      </c>
      <c r="G10" s="16">
        <f t="shared" si="3"/>
        <v>2257</v>
      </c>
      <c r="H10" s="17">
        <f t="shared" si="1"/>
        <v>0.31009999999999999</v>
      </c>
    </row>
    <row r="11" spans="1:8" ht="14.25">
      <c r="A11" s="15" t="s">
        <v>14</v>
      </c>
      <c r="B11" s="9">
        <v>3561</v>
      </c>
      <c r="C11" s="9">
        <v>3785</v>
      </c>
      <c r="D11" s="16">
        <f t="shared" si="2"/>
        <v>7346</v>
      </c>
      <c r="E11" s="9">
        <v>848</v>
      </c>
      <c r="F11" s="9">
        <v>1169</v>
      </c>
      <c r="G11" s="16">
        <f t="shared" si="3"/>
        <v>2017</v>
      </c>
      <c r="H11" s="17">
        <f t="shared" si="1"/>
        <v>0.27460000000000001</v>
      </c>
    </row>
    <row r="12" spans="1:8" ht="14.25">
      <c r="A12" s="15" t="s">
        <v>15</v>
      </c>
      <c r="B12" s="9">
        <v>6080</v>
      </c>
      <c r="C12" s="9">
        <v>6655</v>
      </c>
      <c r="D12" s="16">
        <f t="shared" si="2"/>
        <v>12735</v>
      </c>
      <c r="E12" s="9">
        <v>1171</v>
      </c>
      <c r="F12" s="9">
        <v>1746</v>
      </c>
      <c r="G12" s="16">
        <f t="shared" si="3"/>
        <v>2917</v>
      </c>
      <c r="H12" s="17">
        <f t="shared" si="1"/>
        <v>0.2291</v>
      </c>
    </row>
    <row r="13" spans="1:8" ht="14.25">
      <c r="A13" s="15" t="s">
        <v>16</v>
      </c>
      <c r="B13" s="9">
        <v>3905</v>
      </c>
      <c r="C13" s="9">
        <v>4273</v>
      </c>
      <c r="D13" s="16">
        <f t="shared" si="2"/>
        <v>8178</v>
      </c>
      <c r="E13" s="9">
        <v>799</v>
      </c>
      <c r="F13" s="9">
        <v>1161</v>
      </c>
      <c r="G13" s="16">
        <f t="shared" si="3"/>
        <v>1960</v>
      </c>
      <c r="H13" s="17">
        <f t="shared" si="1"/>
        <v>0.2397</v>
      </c>
    </row>
    <row r="14" spans="1:8" ht="14.25">
      <c r="A14" s="15" t="s">
        <v>17</v>
      </c>
      <c r="B14" s="9">
        <v>2939</v>
      </c>
      <c r="C14" s="9">
        <v>3139</v>
      </c>
      <c r="D14" s="16">
        <f>SUM(B14:C14)</f>
        <v>6078</v>
      </c>
      <c r="E14" s="9">
        <v>770</v>
      </c>
      <c r="F14" s="9">
        <v>1055</v>
      </c>
      <c r="G14" s="16">
        <f t="shared" si="3"/>
        <v>1825</v>
      </c>
      <c r="H14" s="17">
        <f t="shared" si="1"/>
        <v>0.30030000000000001</v>
      </c>
    </row>
    <row r="15" spans="1:8" ht="14.25">
      <c r="A15" s="15" t="s">
        <v>18</v>
      </c>
      <c r="B15" s="9">
        <v>5286</v>
      </c>
      <c r="C15" s="9">
        <v>5497</v>
      </c>
      <c r="D15" s="16">
        <f t="shared" si="2"/>
        <v>10783</v>
      </c>
      <c r="E15" s="9">
        <v>765</v>
      </c>
      <c r="F15" s="9">
        <v>983</v>
      </c>
      <c r="G15" s="16">
        <f t="shared" si="3"/>
        <v>1748</v>
      </c>
      <c r="H15" s="17">
        <f t="shared" si="1"/>
        <v>0.16209999999999999</v>
      </c>
    </row>
    <row r="16" spans="1:8" ht="14.25">
      <c r="A16" s="15" t="s">
        <v>19</v>
      </c>
      <c r="B16" s="9">
        <v>3723</v>
      </c>
      <c r="C16" s="9">
        <v>3900</v>
      </c>
      <c r="D16" s="16">
        <f t="shared" si="2"/>
        <v>7623</v>
      </c>
      <c r="E16" s="9">
        <v>537</v>
      </c>
      <c r="F16" s="9">
        <v>737</v>
      </c>
      <c r="G16" s="16">
        <f t="shared" si="3"/>
        <v>1274</v>
      </c>
      <c r="H16" s="17">
        <f t="shared" si="1"/>
        <v>0.1671</v>
      </c>
    </row>
    <row r="17" spans="1:8" ht="14.25">
      <c r="A17" s="15" t="s">
        <v>20</v>
      </c>
      <c r="B17" s="9">
        <v>3882</v>
      </c>
      <c r="C17" s="9">
        <v>3991</v>
      </c>
      <c r="D17" s="16">
        <f t="shared" si="2"/>
        <v>7873</v>
      </c>
      <c r="E17" s="9">
        <v>628</v>
      </c>
      <c r="F17" s="9">
        <v>792</v>
      </c>
      <c r="G17" s="16">
        <f t="shared" si="3"/>
        <v>1420</v>
      </c>
      <c r="H17" s="17">
        <f t="shared" si="1"/>
        <v>0.1804</v>
      </c>
    </row>
    <row r="18" spans="1:8" ht="14.25">
      <c r="A18" s="15" t="s">
        <v>21</v>
      </c>
      <c r="B18" s="9">
        <v>3846</v>
      </c>
      <c r="C18" s="9">
        <v>4076</v>
      </c>
      <c r="D18" s="16">
        <f t="shared" si="2"/>
        <v>7922</v>
      </c>
      <c r="E18" s="9">
        <v>594</v>
      </c>
      <c r="F18" s="9">
        <v>795</v>
      </c>
      <c r="G18" s="16">
        <f t="shared" si="3"/>
        <v>1389</v>
      </c>
      <c r="H18" s="17">
        <f t="shared" si="1"/>
        <v>0.17530000000000001</v>
      </c>
    </row>
    <row r="19" spans="1:8" ht="14.25">
      <c r="A19" s="15" t="s">
        <v>22</v>
      </c>
      <c r="B19" s="9">
        <v>2585</v>
      </c>
      <c r="C19" s="9">
        <v>2627</v>
      </c>
      <c r="D19" s="16">
        <f t="shared" si="2"/>
        <v>5212</v>
      </c>
      <c r="E19" s="9">
        <v>414</v>
      </c>
      <c r="F19" s="9">
        <v>517</v>
      </c>
      <c r="G19" s="16">
        <f t="shared" si="3"/>
        <v>931</v>
      </c>
      <c r="H19" s="17">
        <f t="shared" si="1"/>
        <v>0.17860000000000001</v>
      </c>
    </row>
    <row r="20" spans="1:8" ht="14.25">
      <c r="A20" s="15" t="s">
        <v>23</v>
      </c>
      <c r="B20" s="9">
        <v>6117</v>
      </c>
      <c r="C20" s="9">
        <v>6387</v>
      </c>
      <c r="D20" s="16">
        <f t="shared" si="2"/>
        <v>12504</v>
      </c>
      <c r="E20" s="9">
        <v>864</v>
      </c>
      <c r="F20" s="9">
        <v>1074</v>
      </c>
      <c r="G20" s="16">
        <f t="shared" si="3"/>
        <v>1938</v>
      </c>
      <c r="H20" s="17">
        <f t="shared" si="1"/>
        <v>0.155</v>
      </c>
    </row>
    <row r="21" spans="1:8" ht="14.25">
      <c r="A21" s="15" t="s">
        <v>24</v>
      </c>
      <c r="B21" s="9">
        <v>3895</v>
      </c>
      <c r="C21" s="9">
        <v>4132</v>
      </c>
      <c r="D21" s="16">
        <f t="shared" si="2"/>
        <v>8027</v>
      </c>
      <c r="E21" s="9">
        <v>558</v>
      </c>
      <c r="F21" s="9">
        <v>737</v>
      </c>
      <c r="G21" s="16">
        <f t="shared" si="3"/>
        <v>1295</v>
      </c>
      <c r="H21" s="17">
        <f t="shared" si="1"/>
        <v>0.1613</v>
      </c>
    </row>
    <row r="22" spans="1:8" ht="14.25">
      <c r="A22" s="15" t="s">
        <v>25</v>
      </c>
      <c r="B22" s="9">
        <v>1737</v>
      </c>
      <c r="C22" s="9">
        <v>1824</v>
      </c>
      <c r="D22" s="16">
        <f t="shared" si="2"/>
        <v>3561</v>
      </c>
      <c r="E22" s="9">
        <v>276</v>
      </c>
      <c r="F22" s="9">
        <v>417</v>
      </c>
      <c r="G22" s="16">
        <f t="shared" si="3"/>
        <v>693</v>
      </c>
      <c r="H22" s="17">
        <f t="shared" si="1"/>
        <v>0.1946</v>
      </c>
    </row>
    <row r="23" spans="1:8" ht="14.25">
      <c r="A23" s="15" t="s">
        <v>26</v>
      </c>
      <c r="B23" s="9">
        <v>5252</v>
      </c>
      <c r="C23" s="9">
        <v>5471</v>
      </c>
      <c r="D23" s="16">
        <f t="shared" si="2"/>
        <v>10723</v>
      </c>
      <c r="E23" s="9">
        <v>788</v>
      </c>
      <c r="F23" s="9">
        <v>1048</v>
      </c>
      <c r="G23" s="16">
        <f t="shared" si="3"/>
        <v>1836</v>
      </c>
      <c r="H23" s="17">
        <f t="shared" si="1"/>
        <v>0.17119999999999999</v>
      </c>
    </row>
    <row r="24" spans="1:8" ht="14.25">
      <c r="A24" s="15" t="s">
        <v>27</v>
      </c>
      <c r="B24" s="9">
        <v>692</v>
      </c>
      <c r="C24" s="9">
        <v>751</v>
      </c>
      <c r="D24" s="16">
        <f t="shared" si="2"/>
        <v>1443</v>
      </c>
      <c r="E24" s="9">
        <v>147</v>
      </c>
      <c r="F24" s="9">
        <v>206</v>
      </c>
      <c r="G24" s="16">
        <f t="shared" si="3"/>
        <v>353</v>
      </c>
      <c r="H24" s="17">
        <f t="shared" si="1"/>
        <v>0.24460000000000001</v>
      </c>
    </row>
    <row r="25" spans="1:8" ht="14.25">
      <c r="A25" s="15" t="s">
        <v>28</v>
      </c>
      <c r="B25" s="9">
        <v>2068</v>
      </c>
      <c r="C25" s="9">
        <v>2284</v>
      </c>
      <c r="D25" s="16">
        <f t="shared" si="2"/>
        <v>4352</v>
      </c>
      <c r="E25" s="9">
        <v>400</v>
      </c>
      <c r="F25" s="9">
        <v>606</v>
      </c>
      <c r="G25" s="16">
        <f t="shared" si="3"/>
        <v>1006</v>
      </c>
      <c r="H25" s="17">
        <f t="shared" si="1"/>
        <v>0.23119999999999999</v>
      </c>
    </row>
    <row r="26" spans="1:8" ht="14.25">
      <c r="A26" s="15" t="s">
        <v>29</v>
      </c>
      <c r="B26" s="9">
        <v>4430</v>
      </c>
      <c r="C26" s="9">
        <v>4645</v>
      </c>
      <c r="D26" s="16">
        <f t="shared" si="2"/>
        <v>9075</v>
      </c>
      <c r="E26" s="9">
        <v>773</v>
      </c>
      <c r="F26" s="9">
        <v>975</v>
      </c>
      <c r="G26" s="16">
        <f t="shared" si="3"/>
        <v>1748</v>
      </c>
      <c r="H26" s="17">
        <f t="shared" si="1"/>
        <v>0.19259999999999999</v>
      </c>
    </row>
    <row r="27" spans="1:8" ht="14.25">
      <c r="A27" s="15" t="s">
        <v>30</v>
      </c>
      <c r="B27" s="9">
        <v>626</v>
      </c>
      <c r="C27" s="9">
        <v>758</v>
      </c>
      <c r="D27" s="16">
        <f t="shared" si="2"/>
        <v>1384</v>
      </c>
      <c r="E27" s="9">
        <v>197</v>
      </c>
      <c r="F27" s="9">
        <v>313</v>
      </c>
      <c r="G27" s="16">
        <f t="shared" si="3"/>
        <v>510</v>
      </c>
      <c r="H27" s="17">
        <f t="shared" si="1"/>
        <v>0.36849999999999999</v>
      </c>
    </row>
    <row r="28" spans="1:8" ht="14.25">
      <c r="A28" s="15" t="s">
        <v>31</v>
      </c>
      <c r="B28" s="9">
        <v>1294</v>
      </c>
      <c r="C28" s="9">
        <v>1427</v>
      </c>
      <c r="D28" s="16">
        <f t="shared" si="2"/>
        <v>2721</v>
      </c>
      <c r="E28" s="9">
        <v>343</v>
      </c>
      <c r="F28" s="9">
        <v>472</v>
      </c>
      <c r="G28" s="16">
        <f t="shared" si="3"/>
        <v>815</v>
      </c>
      <c r="H28" s="17">
        <f t="shared" si="1"/>
        <v>0.29949999999999999</v>
      </c>
    </row>
    <row r="29" spans="1:8" ht="14.25">
      <c r="A29" s="15" t="s">
        <v>32</v>
      </c>
      <c r="B29" s="9">
        <v>2056</v>
      </c>
      <c r="C29" s="9">
        <v>2247</v>
      </c>
      <c r="D29" s="16">
        <f t="shared" si="2"/>
        <v>4303</v>
      </c>
      <c r="E29" s="9">
        <v>424</v>
      </c>
      <c r="F29" s="9">
        <v>654</v>
      </c>
      <c r="G29" s="16">
        <f t="shared" si="3"/>
        <v>1078</v>
      </c>
      <c r="H29" s="17">
        <f t="shared" si="1"/>
        <v>0.2505</v>
      </c>
    </row>
    <row r="30" spans="1:8" ht="14.25">
      <c r="A30" s="15" t="s">
        <v>33</v>
      </c>
      <c r="B30" s="9">
        <v>267</v>
      </c>
      <c r="C30" s="9">
        <v>305</v>
      </c>
      <c r="D30" s="16">
        <f t="shared" si="2"/>
        <v>572</v>
      </c>
      <c r="E30" s="9">
        <v>101</v>
      </c>
      <c r="F30" s="9">
        <v>153</v>
      </c>
      <c r="G30" s="16">
        <f t="shared" si="3"/>
        <v>254</v>
      </c>
      <c r="H30" s="17">
        <f t="shared" si="1"/>
        <v>0.44409999999999999</v>
      </c>
    </row>
    <row r="31" spans="1:8" ht="14.25">
      <c r="A31" s="15" t="s">
        <v>34</v>
      </c>
      <c r="B31" s="9">
        <v>1668</v>
      </c>
      <c r="C31" s="9">
        <v>1814</v>
      </c>
      <c r="D31" s="16">
        <f t="shared" si="2"/>
        <v>3482</v>
      </c>
      <c r="E31" s="9">
        <v>368</v>
      </c>
      <c r="F31" s="9">
        <v>527</v>
      </c>
      <c r="G31" s="16">
        <f t="shared" si="3"/>
        <v>895</v>
      </c>
      <c r="H31" s="17">
        <f t="shared" si="1"/>
        <v>0.25700000000000001</v>
      </c>
    </row>
    <row r="32" spans="1:8" ht="14.25">
      <c r="A32" s="15" t="s">
        <v>35</v>
      </c>
      <c r="B32" s="9">
        <v>896</v>
      </c>
      <c r="C32" s="9">
        <v>909</v>
      </c>
      <c r="D32" s="16">
        <f t="shared" si="2"/>
        <v>1805</v>
      </c>
      <c r="E32" s="9">
        <v>228</v>
      </c>
      <c r="F32" s="9">
        <v>291</v>
      </c>
      <c r="G32" s="16">
        <f t="shared" si="3"/>
        <v>519</v>
      </c>
      <c r="H32" s="17">
        <f t="shared" si="1"/>
        <v>0.28749999999999998</v>
      </c>
    </row>
    <row r="33" spans="1:8" ht="14.25">
      <c r="A33" s="15" t="s">
        <v>36</v>
      </c>
      <c r="B33" s="9">
        <v>1117</v>
      </c>
      <c r="C33" s="9">
        <v>1213</v>
      </c>
      <c r="D33" s="16">
        <f t="shared" si="2"/>
        <v>2330</v>
      </c>
      <c r="E33" s="9">
        <v>261</v>
      </c>
      <c r="F33" s="9">
        <v>425</v>
      </c>
      <c r="G33" s="16">
        <f t="shared" si="3"/>
        <v>686</v>
      </c>
      <c r="H33" s="17">
        <f t="shared" si="1"/>
        <v>0.2944</v>
      </c>
    </row>
    <row r="34" spans="1:8" ht="14.25">
      <c r="A34" s="15" t="s">
        <v>37</v>
      </c>
      <c r="B34" s="9">
        <v>533</v>
      </c>
      <c r="C34" s="9">
        <v>569</v>
      </c>
      <c r="D34" s="16">
        <f t="shared" si="2"/>
        <v>1102</v>
      </c>
      <c r="E34" s="9">
        <v>149</v>
      </c>
      <c r="F34" s="9">
        <v>211</v>
      </c>
      <c r="G34" s="16">
        <f t="shared" si="3"/>
        <v>360</v>
      </c>
      <c r="H34" s="17">
        <f t="shared" si="1"/>
        <v>0.32669999999999999</v>
      </c>
    </row>
    <row r="35" spans="1:8" ht="14.25">
      <c r="A35" s="15" t="s">
        <v>38</v>
      </c>
      <c r="B35" s="9">
        <v>434</v>
      </c>
      <c r="C35" s="9">
        <v>497</v>
      </c>
      <c r="D35" s="16">
        <f t="shared" si="2"/>
        <v>931</v>
      </c>
      <c r="E35" s="9">
        <v>99</v>
      </c>
      <c r="F35" s="9">
        <v>151</v>
      </c>
      <c r="G35" s="16">
        <f t="shared" si="3"/>
        <v>250</v>
      </c>
      <c r="H35" s="17">
        <f t="shared" si="1"/>
        <v>0.26850000000000002</v>
      </c>
    </row>
    <row r="36" spans="1:8" ht="14.25">
      <c r="A36" s="15" t="s">
        <v>39</v>
      </c>
      <c r="B36" s="9">
        <v>5497</v>
      </c>
      <c r="C36" s="9">
        <v>5990</v>
      </c>
      <c r="D36" s="16">
        <f t="shared" si="2"/>
        <v>11487</v>
      </c>
      <c r="E36" s="9">
        <v>1048</v>
      </c>
      <c r="F36" s="9">
        <v>1468</v>
      </c>
      <c r="G36" s="16">
        <f t="shared" si="3"/>
        <v>2516</v>
      </c>
      <c r="H36" s="17">
        <f t="shared" si="1"/>
        <v>0.219</v>
      </c>
    </row>
    <row r="37" spans="1:8" ht="14.25">
      <c r="A37" s="15" t="s">
        <v>40</v>
      </c>
      <c r="B37" s="9">
        <v>1857</v>
      </c>
      <c r="C37" s="9">
        <v>1889</v>
      </c>
      <c r="D37" s="16">
        <f t="shared" si="2"/>
        <v>3746</v>
      </c>
      <c r="E37" s="9">
        <v>353</v>
      </c>
      <c r="F37" s="9">
        <v>513</v>
      </c>
      <c r="G37" s="16">
        <f t="shared" si="3"/>
        <v>866</v>
      </c>
      <c r="H37" s="17">
        <f t="shared" si="1"/>
        <v>0.23119999999999999</v>
      </c>
    </row>
    <row r="38" spans="1:8" ht="14.25">
      <c r="A38" s="15" t="s">
        <v>41</v>
      </c>
      <c r="B38" s="9">
        <v>447</v>
      </c>
      <c r="C38" s="9">
        <v>496</v>
      </c>
      <c r="D38" s="16">
        <f t="shared" si="2"/>
        <v>943</v>
      </c>
      <c r="E38" s="9">
        <v>114</v>
      </c>
      <c r="F38" s="9">
        <v>166</v>
      </c>
      <c r="G38" s="16">
        <f t="shared" si="3"/>
        <v>280</v>
      </c>
      <c r="H38" s="17">
        <f t="shared" si="1"/>
        <v>0.2969</v>
      </c>
    </row>
    <row r="39" spans="1:8" ht="14.25">
      <c r="A39" s="15" t="s">
        <v>42</v>
      </c>
      <c r="B39" s="9">
        <v>1032</v>
      </c>
      <c r="C39" s="9">
        <v>1098</v>
      </c>
      <c r="D39" s="16">
        <f t="shared" si="2"/>
        <v>2130</v>
      </c>
      <c r="E39" s="9">
        <v>250</v>
      </c>
      <c r="F39" s="9">
        <v>398</v>
      </c>
      <c r="G39" s="16">
        <f t="shared" si="3"/>
        <v>648</v>
      </c>
      <c r="H39" s="17">
        <f t="shared" si="1"/>
        <v>0.30420000000000003</v>
      </c>
    </row>
    <row r="40" spans="1:8" ht="14.25">
      <c r="A40" s="15" t="s">
        <v>43</v>
      </c>
      <c r="B40" s="9">
        <v>1204</v>
      </c>
      <c r="C40" s="9">
        <v>1274</v>
      </c>
      <c r="D40" s="16">
        <f t="shared" si="2"/>
        <v>2478</v>
      </c>
      <c r="E40" s="9">
        <v>280</v>
      </c>
      <c r="F40" s="9">
        <v>357</v>
      </c>
      <c r="G40" s="16">
        <f t="shared" si="3"/>
        <v>637</v>
      </c>
      <c r="H40" s="17">
        <f t="shared" si="1"/>
        <v>0.2571</v>
      </c>
    </row>
    <row r="41" spans="1:8" ht="14.25">
      <c r="A41" s="15" t="s">
        <v>44</v>
      </c>
      <c r="B41" s="9">
        <v>1063</v>
      </c>
      <c r="C41" s="9">
        <v>1163</v>
      </c>
      <c r="D41" s="16">
        <f t="shared" si="2"/>
        <v>2226</v>
      </c>
      <c r="E41" s="9">
        <v>238</v>
      </c>
      <c r="F41" s="9">
        <v>371</v>
      </c>
      <c r="G41" s="16">
        <f t="shared" si="3"/>
        <v>609</v>
      </c>
      <c r="H41" s="17">
        <f t="shared" si="1"/>
        <v>0.27360000000000001</v>
      </c>
    </row>
    <row r="42" spans="1:8" ht="14.25">
      <c r="A42" s="15" t="s">
        <v>45</v>
      </c>
      <c r="B42" s="9">
        <v>2031</v>
      </c>
      <c r="C42" s="9">
        <v>2098</v>
      </c>
      <c r="D42" s="16">
        <f t="shared" si="2"/>
        <v>4129</v>
      </c>
      <c r="E42" s="9">
        <v>400</v>
      </c>
      <c r="F42" s="9">
        <v>545</v>
      </c>
      <c r="G42" s="16">
        <f t="shared" si="3"/>
        <v>945</v>
      </c>
      <c r="H42" s="17">
        <f t="shared" si="1"/>
        <v>0.22889999999999999</v>
      </c>
    </row>
    <row r="43" spans="1:8" ht="14.25">
      <c r="A43" s="15" t="s">
        <v>46</v>
      </c>
      <c r="B43" s="9">
        <v>6973</v>
      </c>
      <c r="C43" s="9">
        <v>7586</v>
      </c>
      <c r="D43" s="16">
        <f t="shared" si="2"/>
        <v>14559</v>
      </c>
      <c r="E43" s="9">
        <v>1163</v>
      </c>
      <c r="F43" s="9">
        <v>1481</v>
      </c>
      <c r="G43" s="16">
        <f t="shared" si="3"/>
        <v>2644</v>
      </c>
      <c r="H43" s="17">
        <f t="shared" si="1"/>
        <v>0.18160000000000001</v>
      </c>
    </row>
    <row r="44" spans="1:8" ht="14.25">
      <c r="A44" s="15" t="s">
        <v>47</v>
      </c>
      <c r="B44" s="9">
        <v>2924</v>
      </c>
      <c r="C44" s="9">
        <v>2984</v>
      </c>
      <c r="D44" s="16">
        <f t="shared" si="2"/>
        <v>5908</v>
      </c>
      <c r="E44" s="9">
        <v>528</v>
      </c>
      <c r="F44" s="9">
        <v>749</v>
      </c>
      <c r="G44" s="16">
        <f t="shared" si="3"/>
        <v>1277</v>
      </c>
      <c r="H44" s="17">
        <f t="shared" si="1"/>
        <v>0.21609999999999999</v>
      </c>
    </row>
    <row r="45" spans="1:8" ht="14.25">
      <c r="A45" s="15" t="s">
        <v>48</v>
      </c>
      <c r="B45" s="9">
        <v>2788</v>
      </c>
      <c r="C45" s="9">
        <v>3134</v>
      </c>
      <c r="D45" s="16">
        <f t="shared" si="2"/>
        <v>5922</v>
      </c>
      <c r="E45" s="9">
        <v>624</v>
      </c>
      <c r="F45" s="9">
        <v>784</v>
      </c>
      <c r="G45" s="16">
        <f t="shared" si="3"/>
        <v>1408</v>
      </c>
      <c r="H45" s="17">
        <f t="shared" si="1"/>
        <v>0.23780000000000001</v>
      </c>
    </row>
    <row r="46" spans="1:8" ht="14.25">
      <c r="A46" s="15" t="s">
        <v>63</v>
      </c>
      <c r="B46" s="9">
        <v>2357</v>
      </c>
      <c r="C46" s="9">
        <v>2620</v>
      </c>
      <c r="D46" s="16">
        <f t="shared" ref="D46:D51" si="4">SUM(B46:C46)</f>
        <v>4977</v>
      </c>
      <c r="E46" s="9">
        <v>679</v>
      </c>
      <c r="F46" s="9">
        <v>1005</v>
      </c>
      <c r="G46" s="16">
        <f t="shared" ref="G46:G51" si="5">SUM(E46:F46)</f>
        <v>1684</v>
      </c>
      <c r="H46" s="17">
        <f t="shared" si="1"/>
        <v>0.33839999999999998</v>
      </c>
    </row>
    <row r="47" spans="1:8" ht="14.25">
      <c r="A47" s="15" t="s">
        <v>64</v>
      </c>
      <c r="B47" s="9">
        <v>795</v>
      </c>
      <c r="C47" s="9">
        <v>892</v>
      </c>
      <c r="D47" s="16">
        <f t="shared" si="4"/>
        <v>1687</v>
      </c>
      <c r="E47" s="9">
        <v>226</v>
      </c>
      <c r="F47" s="9">
        <v>342</v>
      </c>
      <c r="G47" s="16">
        <f t="shared" si="5"/>
        <v>568</v>
      </c>
      <c r="H47" s="17">
        <f t="shared" si="1"/>
        <v>0.3367</v>
      </c>
    </row>
    <row r="48" spans="1:8" ht="14.25">
      <c r="A48" s="15" t="s">
        <v>65</v>
      </c>
      <c r="B48" s="9">
        <v>1476</v>
      </c>
      <c r="C48" s="9">
        <v>1564</v>
      </c>
      <c r="D48" s="16">
        <f t="shared" si="4"/>
        <v>3040</v>
      </c>
      <c r="E48" s="9">
        <v>236</v>
      </c>
      <c r="F48" s="9">
        <v>380</v>
      </c>
      <c r="G48" s="16">
        <f t="shared" si="5"/>
        <v>616</v>
      </c>
      <c r="H48" s="17">
        <f t="shared" si="1"/>
        <v>0.2026</v>
      </c>
    </row>
    <row r="49" spans="1:8" ht="14.25">
      <c r="A49" s="15" t="s">
        <v>66</v>
      </c>
      <c r="B49" s="9">
        <v>958</v>
      </c>
      <c r="C49" s="9">
        <v>1010</v>
      </c>
      <c r="D49" s="16">
        <f t="shared" si="4"/>
        <v>1968</v>
      </c>
      <c r="E49" s="27">
        <v>215</v>
      </c>
      <c r="F49" s="9">
        <v>295</v>
      </c>
      <c r="G49" s="16">
        <f t="shared" si="5"/>
        <v>510</v>
      </c>
      <c r="H49" s="17">
        <f t="shared" si="1"/>
        <v>0.2591</v>
      </c>
    </row>
    <row r="50" spans="1:8" ht="14.25">
      <c r="A50" s="15" t="s">
        <v>67</v>
      </c>
      <c r="B50" s="9">
        <v>1424</v>
      </c>
      <c r="C50" s="9">
        <v>1494</v>
      </c>
      <c r="D50" s="16">
        <f t="shared" si="4"/>
        <v>2918</v>
      </c>
      <c r="E50" s="9">
        <v>225</v>
      </c>
      <c r="F50" s="9">
        <v>234</v>
      </c>
      <c r="G50" s="16">
        <f t="shared" si="5"/>
        <v>459</v>
      </c>
      <c r="H50" s="17">
        <f t="shared" si="1"/>
        <v>0.1573</v>
      </c>
    </row>
    <row r="51" spans="1:8" ht="14.25">
      <c r="A51" s="15" t="s">
        <v>68</v>
      </c>
      <c r="B51" s="9">
        <v>1270</v>
      </c>
      <c r="C51" s="9">
        <v>1390</v>
      </c>
      <c r="D51" s="16">
        <f t="shared" si="4"/>
        <v>2660</v>
      </c>
      <c r="E51" s="9">
        <v>308</v>
      </c>
      <c r="F51" s="9">
        <v>437</v>
      </c>
      <c r="G51" s="16">
        <f t="shared" si="5"/>
        <v>745</v>
      </c>
      <c r="H51" s="17">
        <f t="shared" si="1"/>
        <v>0.28010000000000002</v>
      </c>
    </row>
    <row r="52" spans="1:8" ht="14.25">
      <c r="A52" s="1"/>
      <c r="B52" s="2"/>
      <c r="C52" s="2"/>
      <c r="D52" s="2"/>
      <c r="E52" s="2"/>
      <c r="G52" s="7"/>
      <c r="H52" s="7" t="s">
        <v>78</v>
      </c>
    </row>
  </sheetData>
  <mergeCells count="4">
    <mergeCell ref="A1:A2"/>
    <mergeCell ref="B1:D1"/>
    <mergeCell ref="E1:G1"/>
    <mergeCell ref="H1:H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11" zoomScale="60" workbookViewId="0">
      <selection activeCell="H3" sqref="H3:H51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130937</v>
      </c>
      <c r="C3" s="12">
        <f t="shared" si="0"/>
        <v>140253</v>
      </c>
      <c r="D3" s="12">
        <f t="shared" si="0"/>
        <v>271190</v>
      </c>
      <c r="E3" s="12">
        <f t="shared" si="0"/>
        <v>25079</v>
      </c>
      <c r="F3" s="12">
        <f t="shared" si="0"/>
        <v>34829</v>
      </c>
      <c r="G3" s="12">
        <f t="shared" si="0"/>
        <v>59908</v>
      </c>
      <c r="H3" s="13">
        <f>G3/D3</f>
        <v>0.22090000000000001</v>
      </c>
    </row>
    <row r="4" spans="1:8" ht="14.25">
      <c r="A4" s="15" t="s">
        <v>7</v>
      </c>
      <c r="B4" s="9">
        <v>1724</v>
      </c>
      <c r="C4" s="9">
        <v>2109</v>
      </c>
      <c r="D4" s="16">
        <f>SUM(B4:C4)</f>
        <v>3833</v>
      </c>
      <c r="E4" s="9">
        <v>472</v>
      </c>
      <c r="F4" s="9">
        <v>743</v>
      </c>
      <c r="G4" s="16">
        <f>SUM(E4:F4)</f>
        <v>1215</v>
      </c>
      <c r="H4" s="17">
        <f t="shared" ref="H4:H51" si="1">G4/D4</f>
        <v>0.317</v>
      </c>
    </row>
    <row r="5" spans="1:8" ht="14.25">
      <c r="A5" s="15" t="s">
        <v>8</v>
      </c>
      <c r="B5" s="9">
        <v>2697</v>
      </c>
      <c r="C5" s="9">
        <v>3060</v>
      </c>
      <c r="D5" s="16">
        <f>SUM(B5:C5)</f>
        <v>5757</v>
      </c>
      <c r="E5" s="9">
        <v>767</v>
      </c>
      <c r="F5" s="9">
        <v>1099</v>
      </c>
      <c r="G5" s="16">
        <f t="shared" ref="G5:G45" si="2">SUM(E5:F5)</f>
        <v>1866</v>
      </c>
      <c r="H5" s="17">
        <f t="shared" si="1"/>
        <v>0.3241</v>
      </c>
    </row>
    <row r="6" spans="1:8" ht="14.25">
      <c r="A6" s="15" t="s">
        <v>9</v>
      </c>
      <c r="B6" s="9">
        <v>4768</v>
      </c>
      <c r="C6" s="9">
        <v>4973</v>
      </c>
      <c r="D6" s="16">
        <f t="shared" ref="D6:D45" si="3">SUM(B6:C6)</f>
        <v>9741</v>
      </c>
      <c r="E6" s="9">
        <v>959</v>
      </c>
      <c r="F6" s="9">
        <v>1304</v>
      </c>
      <c r="G6" s="16">
        <f t="shared" si="2"/>
        <v>2263</v>
      </c>
      <c r="H6" s="17">
        <f t="shared" si="1"/>
        <v>0.23230000000000001</v>
      </c>
    </row>
    <row r="7" spans="1:8" ht="14.25">
      <c r="A7" s="15" t="s">
        <v>10</v>
      </c>
      <c r="B7" s="9">
        <v>5373</v>
      </c>
      <c r="C7" s="9">
        <v>5833</v>
      </c>
      <c r="D7" s="16">
        <f t="shared" si="3"/>
        <v>11206</v>
      </c>
      <c r="E7" s="9">
        <v>1162</v>
      </c>
      <c r="F7" s="9">
        <v>1618</v>
      </c>
      <c r="G7" s="16">
        <f t="shared" si="2"/>
        <v>2780</v>
      </c>
      <c r="H7" s="17">
        <f t="shared" si="1"/>
        <v>0.24809999999999999</v>
      </c>
    </row>
    <row r="8" spans="1:8" ht="14.25">
      <c r="A8" s="15" t="s">
        <v>11</v>
      </c>
      <c r="B8" s="9">
        <v>6318</v>
      </c>
      <c r="C8" s="9">
        <v>6715</v>
      </c>
      <c r="D8" s="16">
        <f t="shared" si="3"/>
        <v>13033</v>
      </c>
      <c r="E8" s="9">
        <v>873</v>
      </c>
      <c r="F8" s="9">
        <v>1220</v>
      </c>
      <c r="G8" s="16">
        <f t="shared" si="2"/>
        <v>2093</v>
      </c>
      <c r="H8" s="17">
        <f t="shared" si="1"/>
        <v>0.16059999999999999</v>
      </c>
    </row>
    <row r="9" spans="1:8" ht="14.25">
      <c r="A9" s="15" t="s">
        <v>12</v>
      </c>
      <c r="B9" s="9">
        <v>3587</v>
      </c>
      <c r="C9" s="9">
        <v>3723</v>
      </c>
      <c r="D9" s="16">
        <f t="shared" si="3"/>
        <v>7310</v>
      </c>
      <c r="E9" s="9">
        <v>516</v>
      </c>
      <c r="F9" s="9">
        <v>666</v>
      </c>
      <c r="G9" s="16">
        <f t="shared" si="2"/>
        <v>1182</v>
      </c>
      <c r="H9" s="17">
        <f t="shared" si="1"/>
        <v>0.16170000000000001</v>
      </c>
    </row>
    <row r="10" spans="1:8" ht="14.25">
      <c r="A10" s="15" t="s">
        <v>13</v>
      </c>
      <c r="B10" s="9">
        <v>3403</v>
      </c>
      <c r="C10" s="9">
        <v>3870</v>
      </c>
      <c r="D10" s="16">
        <f t="shared" si="3"/>
        <v>7273</v>
      </c>
      <c r="E10" s="9">
        <v>891</v>
      </c>
      <c r="F10" s="9">
        <v>1370</v>
      </c>
      <c r="G10" s="16">
        <f t="shared" si="2"/>
        <v>2261</v>
      </c>
      <c r="H10" s="17">
        <f t="shared" si="1"/>
        <v>0.31090000000000001</v>
      </c>
    </row>
    <row r="11" spans="1:8" ht="14.25">
      <c r="A11" s="15" t="s">
        <v>14</v>
      </c>
      <c r="B11" s="9">
        <v>3560</v>
      </c>
      <c r="C11" s="9">
        <v>3793</v>
      </c>
      <c r="D11" s="16">
        <f t="shared" si="3"/>
        <v>7353</v>
      </c>
      <c r="E11" s="9">
        <v>849</v>
      </c>
      <c r="F11" s="9">
        <v>1171</v>
      </c>
      <c r="G11" s="16">
        <f t="shared" si="2"/>
        <v>2020</v>
      </c>
      <c r="H11" s="17">
        <f t="shared" si="1"/>
        <v>0.2747</v>
      </c>
    </row>
    <row r="12" spans="1:8" ht="14.25">
      <c r="A12" s="15" t="s">
        <v>15</v>
      </c>
      <c r="B12" s="9">
        <v>6074</v>
      </c>
      <c r="C12" s="9">
        <v>6652</v>
      </c>
      <c r="D12" s="16">
        <f t="shared" si="3"/>
        <v>12726</v>
      </c>
      <c r="E12" s="9">
        <v>1176</v>
      </c>
      <c r="F12" s="9">
        <v>1757</v>
      </c>
      <c r="G12" s="16">
        <f t="shared" si="2"/>
        <v>2933</v>
      </c>
      <c r="H12" s="17">
        <f t="shared" si="1"/>
        <v>0.23050000000000001</v>
      </c>
    </row>
    <row r="13" spans="1:8" ht="14.25">
      <c r="A13" s="15" t="s">
        <v>16</v>
      </c>
      <c r="B13" s="9">
        <v>3920</v>
      </c>
      <c r="C13" s="9">
        <v>4279</v>
      </c>
      <c r="D13" s="16">
        <f t="shared" si="3"/>
        <v>8199</v>
      </c>
      <c r="E13" s="9">
        <v>799</v>
      </c>
      <c r="F13" s="9">
        <v>1160</v>
      </c>
      <c r="G13" s="16">
        <f t="shared" si="2"/>
        <v>1959</v>
      </c>
      <c r="H13" s="17">
        <f t="shared" si="1"/>
        <v>0.2389</v>
      </c>
    </row>
    <row r="14" spans="1:8" ht="14.25">
      <c r="A14" s="15" t="s">
        <v>17</v>
      </c>
      <c r="B14" s="9">
        <v>2930</v>
      </c>
      <c r="C14" s="9">
        <v>3150</v>
      </c>
      <c r="D14" s="16">
        <f t="shared" si="3"/>
        <v>6080</v>
      </c>
      <c r="E14" s="9">
        <v>762</v>
      </c>
      <c r="F14" s="9">
        <v>1055</v>
      </c>
      <c r="G14" s="16">
        <f t="shared" si="2"/>
        <v>1817</v>
      </c>
      <c r="H14" s="17">
        <f t="shared" si="1"/>
        <v>0.29880000000000001</v>
      </c>
    </row>
    <row r="15" spans="1:8" ht="14.25">
      <c r="A15" s="15" t="s">
        <v>18</v>
      </c>
      <c r="B15" s="9">
        <v>5287</v>
      </c>
      <c r="C15" s="9">
        <v>5516</v>
      </c>
      <c r="D15" s="16">
        <f t="shared" si="3"/>
        <v>10803</v>
      </c>
      <c r="E15" s="9">
        <v>767</v>
      </c>
      <c r="F15" s="9">
        <v>988</v>
      </c>
      <c r="G15" s="16">
        <f t="shared" si="2"/>
        <v>1755</v>
      </c>
      <c r="H15" s="17">
        <f t="shared" si="1"/>
        <v>0.16250000000000001</v>
      </c>
    </row>
    <row r="16" spans="1:8" ht="14.25">
      <c r="A16" s="15" t="s">
        <v>19</v>
      </c>
      <c r="B16" s="9">
        <v>3727</v>
      </c>
      <c r="C16" s="9">
        <v>3897</v>
      </c>
      <c r="D16" s="16">
        <f t="shared" si="3"/>
        <v>7624</v>
      </c>
      <c r="E16" s="9">
        <v>538</v>
      </c>
      <c r="F16" s="9">
        <v>743</v>
      </c>
      <c r="G16" s="16">
        <f t="shared" si="2"/>
        <v>1281</v>
      </c>
      <c r="H16" s="17">
        <f t="shared" si="1"/>
        <v>0.16800000000000001</v>
      </c>
    </row>
    <row r="17" spans="1:8" ht="14.25">
      <c r="A17" s="15" t="s">
        <v>20</v>
      </c>
      <c r="B17" s="9">
        <v>3874</v>
      </c>
      <c r="C17" s="9">
        <v>3976</v>
      </c>
      <c r="D17" s="16">
        <f t="shared" si="3"/>
        <v>7850</v>
      </c>
      <c r="E17" s="9">
        <v>635</v>
      </c>
      <c r="F17" s="9">
        <v>796</v>
      </c>
      <c r="G17" s="16">
        <f t="shared" si="2"/>
        <v>1431</v>
      </c>
      <c r="H17" s="17">
        <f t="shared" si="1"/>
        <v>0.18229999999999999</v>
      </c>
    </row>
    <row r="18" spans="1:8" ht="14.25">
      <c r="A18" s="15" t="s">
        <v>21</v>
      </c>
      <c r="B18" s="9">
        <v>3844</v>
      </c>
      <c r="C18" s="9">
        <v>4078</v>
      </c>
      <c r="D18" s="16">
        <f t="shared" si="3"/>
        <v>7922</v>
      </c>
      <c r="E18" s="9">
        <v>594</v>
      </c>
      <c r="F18" s="9">
        <v>797</v>
      </c>
      <c r="G18" s="16">
        <f t="shared" si="2"/>
        <v>1391</v>
      </c>
      <c r="H18" s="17">
        <f t="shared" si="1"/>
        <v>0.17560000000000001</v>
      </c>
    </row>
    <row r="19" spans="1:8" ht="14.25">
      <c r="A19" s="15" t="s">
        <v>22</v>
      </c>
      <c r="B19" s="9">
        <v>2582</v>
      </c>
      <c r="C19" s="9">
        <v>2625</v>
      </c>
      <c r="D19" s="16">
        <f t="shared" si="3"/>
        <v>5207</v>
      </c>
      <c r="E19" s="9">
        <v>417</v>
      </c>
      <c r="F19" s="9">
        <v>518</v>
      </c>
      <c r="G19" s="16">
        <f t="shared" si="2"/>
        <v>935</v>
      </c>
      <c r="H19" s="17">
        <f t="shared" si="1"/>
        <v>0.17960000000000001</v>
      </c>
    </row>
    <row r="20" spans="1:8" ht="14.25">
      <c r="A20" s="15" t="s">
        <v>23</v>
      </c>
      <c r="B20" s="9">
        <v>6134</v>
      </c>
      <c r="C20" s="9">
        <v>6410</v>
      </c>
      <c r="D20" s="16">
        <f t="shared" si="3"/>
        <v>12544</v>
      </c>
      <c r="E20" s="9">
        <v>871</v>
      </c>
      <c r="F20" s="9">
        <v>1081</v>
      </c>
      <c r="G20" s="16">
        <f t="shared" si="2"/>
        <v>1952</v>
      </c>
      <c r="H20" s="17">
        <f t="shared" si="1"/>
        <v>0.15559999999999999</v>
      </c>
    </row>
    <row r="21" spans="1:8" ht="14.25">
      <c r="A21" s="15" t="s">
        <v>24</v>
      </c>
      <c r="B21" s="9">
        <v>3908</v>
      </c>
      <c r="C21" s="9">
        <v>4149</v>
      </c>
      <c r="D21" s="16">
        <f t="shared" si="3"/>
        <v>8057</v>
      </c>
      <c r="E21" s="9">
        <v>564</v>
      </c>
      <c r="F21" s="9">
        <v>743</v>
      </c>
      <c r="G21" s="16">
        <f t="shared" si="2"/>
        <v>1307</v>
      </c>
      <c r="H21" s="17">
        <f t="shared" si="1"/>
        <v>0.16220000000000001</v>
      </c>
    </row>
    <row r="22" spans="1:8" ht="14.25">
      <c r="A22" s="15" t="s">
        <v>25</v>
      </c>
      <c r="B22" s="9">
        <v>1739</v>
      </c>
      <c r="C22" s="9">
        <v>1824</v>
      </c>
      <c r="D22" s="16">
        <f t="shared" si="3"/>
        <v>3563</v>
      </c>
      <c r="E22" s="9">
        <v>278</v>
      </c>
      <c r="F22" s="9">
        <v>417</v>
      </c>
      <c r="G22" s="16">
        <f t="shared" si="2"/>
        <v>695</v>
      </c>
      <c r="H22" s="17">
        <f t="shared" si="1"/>
        <v>0.1951</v>
      </c>
    </row>
    <row r="23" spans="1:8" ht="14.25">
      <c r="A23" s="15" t="s">
        <v>26</v>
      </c>
      <c r="B23" s="9">
        <v>5267</v>
      </c>
      <c r="C23" s="9">
        <v>5500</v>
      </c>
      <c r="D23" s="16">
        <f t="shared" si="3"/>
        <v>10767</v>
      </c>
      <c r="E23" s="21">
        <v>789</v>
      </c>
      <c r="F23" s="9">
        <v>1052</v>
      </c>
      <c r="G23" s="16">
        <f t="shared" si="2"/>
        <v>1841</v>
      </c>
      <c r="H23" s="17">
        <f t="shared" si="1"/>
        <v>0.17100000000000001</v>
      </c>
    </row>
    <row r="24" spans="1:8" ht="14.25">
      <c r="A24" s="15" t="s">
        <v>27</v>
      </c>
      <c r="B24" s="9">
        <v>689</v>
      </c>
      <c r="C24" s="9">
        <v>751</v>
      </c>
      <c r="D24" s="16">
        <f t="shared" si="3"/>
        <v>1440</v>
      </c>
      <c r="E24" s="21">
        <v>146</v>
      </c>
      <c r="F24" s="9">
        <v>205</v>
      </c>
      <c r="G24" s="16">
        <f t="shared" si="2"/>
        <v>351</v>
      </c>
      <c r="H24" s="17">
        <f t="shared" si="1"/>
        <v>0.24379999999999999</v>
      </c>
    </row>
    <row r="25" spans="1:8" ht="14.25">
      <c r="A25" s="15" t="s">
        <v>28</v>
      </c>
      <c r="B25" s="9">
        <v>2069</v>
      </c>
      <c r="C25" s="9">
        <v>2282</v>
      </c>
      <c r="D25" s="16">
        <f t="shared" si="3"/>
        <v>4351</v>
      </c>
      <c r="E25" s="21">
        <v>401</v>
      </c>
      <c r="F25" s="9">
        <v>602</v>
      </c>
      <c r="G25" s="16">
        <f t="shared" si="2"/>
        <v>1003</v>
      </c>
      <c r="H25" s="17">
        <f t="shared" si="1"/>
        <v>0.23050000000000001</v>
      </c>
    </row>
    <row r="26" spans="1:8" ht="14.25">
      <c r="A26" s="15" t="s">
        <v>29</v>
      </c>
      <c r="B26" s="9">
        <v>4442</v>
      </c>
      <c r="C26" s="9">
        <v>4655</v>
      </c>
      <c r="D26" s="16">
        <f t="shared" si="3"/>
        <v>9097</v>
      </c>
      <c r="E26" s="21">
        <v>775</v>
      </c>
      <c r="F26" s="9">
        <v>986</v>
      </c>
      <c r="G26" s="16">
        <f t="shared" si="2"/>
        <v>1761</v>
      </c>
      <c r="H26" s="17">
        <f t="shared" si="1"/>
        <v>0.19359999999999999</v>
      </c>
    </row>
    <row r="27" spans="1:8" ht="14.25">
      <c r="A27" s="15" t="s">
        <v>30</v>
      </c>
      <c r="B27" s="9">
        <v>625</v>
      </c>
      <c r="C27" s="9">
        <v>764</v>
      </c>
      <c r="D27" s="16">
        <f t="shared" si="3"/>
        <v>1389</v>
      </c>
      <c r="E27" s="9">
        <v>198</v>
      </c>
      <c r="F27" s="9">
        <v>312</v>
      </c>
      <c r="G27" s="16">
        <f t="shared" si="2"/>
        <v>510</v>
      </c>
      <c r="H27" s="17">
        <f t="shared" si="1"/>
        <v>0.36720000000000003</v>
      </c>
    </row>
    <row r="28" spans="1:8" ht="14.25">
      <c r="A28" s="15" t="s">
        <v>31</v>
      </c>
      <c r="B28" s="9">
        <v>1298</v>
      </c>
      <c r="C28" s="9">
        <v>1426</v>
      </c>
      <c r="D28" s="16">
        <f t="shared" si="3"/>
        <v>2724</v>
      </c>
      <c r="E28" s="9">
        <v>344</v>
      </c>
      <c r="F28" s="9">
        <v>469</v>
      </c>
      <c r="G28" s="16">
        <f t="shared" si="2"/>
        <v>813</v>
      </c>
      <c r="H28" s="17">
        <f t="shared" si="1"/>
        <v>0.29849999999999999</v>
      </c>
    </row>
    <row r="29" spans="1:8" ht="14.25">
      <c r="A29" s="15" t="s">
        <v>32</v>
      </c>
      <c r="B29" s="9">
        <v>2062</v>
      </c>
      <c r="C29" s="9">
        <v>2243</v>
      </c>
      <c r="D29" s="16">
        <f t="shared" si="3"/>
        <v>4305</v>
      </c>
      <c r="E29" s="9">
        <v>428</v>
      </c>
      <c r="F29" s="9">
        <v>649</v>
      </c>
      <c r="G29" s="16">
        <f t="shared" si="2"/>
        <v>1077</v>
      </c>
      <c r="H29" s="17">
        <f t="shared" si="1"/>
        <v>0.25019999999999998</v>
      </c>
    </row>
    <row r="30" spans="1:8" ht="14.25">
      <c r="A30" s="15" t="s">
        <v>33</v>
      </c>
      <c r="B30" s="9">
        <v>267</v>
      </c>
      <c r="C30" s="9">
        <v>306</v>
      </c>
      <c r="D30" s="16">
        <f t="shared" si="3"/>
        <v>573</v>
      </c>
      <c r="E30" s="9">
        <v>101</v>
      </c>
      <c r="F30" s="9">
        <v>154</v>
      </c>
      <c r="G30" s="16">
        <f t="shared" si="2"/>
        <v>255</v>
      </c>
      <c r="H30" s="17">
        <f t="shared" si="1"/>
        <v>0.44500000000000001</v>
      </c>
    </row>
    <row r="31" spans="1:8" ht="14.25">
      <c r="A31" s="15" t="s">
        <v>34</v>
      </c>
      <c r="B31" s="9">
        <v>1667</v>
      </c>
      <c r="C31" s="9">
        <v>1817</v>
      </c>
      <c r="D31" s="16">
        <f t="shared" si="3"/>
        <v>3484</v>
      </c>
      <c r="E31" s="9">
        <v>368</v>
      </c>
      <c r="F31" s="9">
        <v>532</v>
      </c>
      <c r="G31" s="16">
        <f t="shared" si="2"/>
        <v>900</v>
      </c>
      <c r="H31" s="17">
        <f t="shared" si="1"/>
        <v>0.25829999999999997</v>
      </c>
    </row>
    <row r="32" spans="1:8" ht="14.25">
      <c r="A32" s="15" t="s">
        <v>35</v>
      </c>
      <c r="B32" s="9">
        <v>898</v>
      </c>
      <c r="C32" s="9">
        <v>904</v>
      </c>
      <c r="D32" s="16">
        <f t="shared" si="3"/>
        <v>1802</v>
      </c>
      <c r="E32" s="9">
        <v>228</v>
      </c>
      <c r="F32" s="9">
        <v>291</v>
      </c>
      <c r="G32" s="16">
        <f t="shared" si="2"/>
        <v>519</v>
      </c>
      <c r="H32" s="17">
        <f t="shared" si="1"/>
        <v>0.28799999999999998</v>
      </c>
    </row>
    <row r="33" spans="1:8" ht="14.25">
      <c r="A33" s="15" t="s">
        <v>36</v>
      </c>
      <c r="B33" s="9">
        <v>1115</v>
      </c>
      <c r="C33" s="9">
        <v>1206</v>
      </c>
      <c r="D33" s="16">
        <f t="shared" si="3"/>
        <v>2321</v>
      </c>
      <c r="E33" s="9">
        <v>260</v>
      </c>
      <c r="F33" s="9">
        <v>423</v>
      </c>
      <c r="G33" s="16">
        <f t="shared" si="2"/>
        <v>683</v>
      </c>
      <c r="H33" s="17">
        <f t="shared" si="1"/>
        <v>0.29430000000000001</v>
      </c>
    </row>
    <row r="34" spans="1:8" ht="14.25">
      <c r="A34" s="15" t="s">
        <v>37</v>
      </c>
      <c r="B34" s="9">
        <v>534</v>
      </c>
      <c r="C34" s="9">
        <v>566</v>
      </c>
      <c r="D34" s="16">
        <f t="shared" si="3"/>
        <v>1100</v>
      </c>
      <c r="E34" s="9">
        <v>149</v>
      </c>
      <c r="F34" s="9">
        <v>209</v>
      </c>
      <c r="G34" s="16">
        <f t="shared" si="2"/>
        <v>358</v>
      </c>
      <c r="H34" s="17">
        <f t="shared" si="1"/>
        <v>0.32550000000000001</v>
      </c>
    </row>
    <row r="35" spans="1:8" ht="14.25">
      <c r="A35" s="15" t="s">
        <v>38</v>
      </c>
      <c r="B35" s="9">
        <v>433</v>
      </c>
      <c r="C35" s="9">
        <v>498</v>
      </c>
      <c r="D35" s="16">
        <f t="shared" si="3"/>
        <v>931</v>
      </c>
      <c r="E35" s="9">
        <v>99</v>
      </c>
      <c r="F35" s="9">
        <v>153</v>
      </c>
      <c r="G35" s="16">
        <f t="shared" si="2"/>
        <v>252</v>
      </c>
      <c r="H35" s="17">
        <f t="shared" si="1"/>
        <v>0.2707</v>
      </c>
    </row>
    <row r="36" spans="1:8" ht="14.25">
      <c r="A36" s="15" t="s">
        <v>39</v>
      </c>
      <c r="B36" s="9">
        <v>5509</v>
      </c>
      <c r="C36" s="9">
        <v>6005</v>
      </c>
      <c r="D36" s="16">
        <f t="shared" si="3"/>
        <v>11514</v>
      </c>
      <c r="E36" s="9">
        <v>1049</v>
      </c>
      <c r="F36" s="9">
        <v>1475</v>
      </c>
      <c r="G36" s="16">
        <f t="shared" si="2"/>
        <v>2524</v>
      </c>
      <c r="H36" s="17">
        <f t="shared" si="1"/>
        <v>0.21920000000000001</v>
      </c>
    </row>
    <row r="37" spans="1:8" ht="14.25">
      <c r="A37" s="15" t="s">
        <v>40</v>
      </c>
      <c r="B37" s="9">
        <v>1840</v>
      </c>
      <c r="C37" s="9">
        <v>1894</v>
      </c>
      <c r="D37" s="16">
        <f t="shared" si="3"/>
        <v>3734</v>
      </c>
      <c r="E37" s="9">
        <v>356</v>
      </c>
      <c r="F37" s="9">
        <v>513</v>
      </c>
      <c r="G37" s="16">
        <f t="shared" si="2"/>
        <v>869</v>
      </c>
      <c r="H37" s="17">
        <f t="shared" si="1"/>
        <v>0.23269999999999999</v>
      </c>
    </row>
    <row r="38" spans="1:8" ht="14.25">
      <c r="A38" s="15" t="s">
        <v>41</v>
      </c>
      <c r="B38" s="9">
        <v>448</v>
      </c>
      <c r="C38" s="9">
        <v>497</v>
      </c>
      <c r="D38" s="16">
        <f t="shared" si="3"/>
        <v>945</v>
      </c>
      <c r="E38" s="9">
        <v>116</v>
      </c>
      <c r="F38" s="9">
        <v>167</v>
      </c>
      <c r="G38" s="16">
        <f t="shared" si="2"/>
        <v>283</v>
      </c>
      <c r="H38" s="17">
        <f t="shared" si="1"/>
        <v>0.29949999999999999</v>
      </c>
    </row>
    <row r="39" spans="1:8" ht="14.25">
      <c r="A39" s="15" t="s">
        <v>42</v>
      </c>
      <c r="B39" s="9">
        <v>1031</v>
      </c>
      <c r="C39" s="9">
        <v>1097</v>
      </c>
      <c r="D39" s="16">
        <f t="shared" si="3"/>
        <v>2128</v>
      </c>
      <c r="E39" s="9">
        <v>249</v>
      </c>
      <c r="F39" s="9">
        <v>399</v>
      </c>
      <c r="G39" s="16">
        <f>SUM(E39:F39)</f>
        <v>648</v>
      </c>
      <c r="H39" s="17">
        <f t="shared" si="1"/>
        <v>0.30449999999999999</v>
      </c>
    </row>
    <row r="40" spans="1:8" ht="14.25">
      <c r="A40" s="15" t="s">
        <v>43</v>
      </c>
      <c r="B40" s="9">
        <v>1202</v>
      </c>
      <c r="C40" s="9">
        <v>1271</v>
      </c>
      <c r="D40" s="16">
        <f t="shared" si="3"/>
        <v>2473</v>
      </c>
      <c r="E40" s="9">
        <v>279</v>
      </c>
      <c r="F40" s="9">
        <v>356</v>
      </c>
      <c r="G40" s="16">
        <f>SUM(E40:F40)</f>
        <v>635</v>
      </c>
      <c r="H40" s="17">
        <f t="shared" si="1"/>
        <v>0.25679999999999997</v>
      </c>
    </row>
    <row r="41" spans="1:8" ht="14.25">
      <c r="A41" s="15" t="s">
        <v>44</v>
      </c>
      <c r="B41" s="9">
        <v>1065</v>
      </c>
      <c r="C41" s="9">
        <v>1168</v>
      </c>
      <c r="D41" s="16">
        <f t="shared" si="3"/>
        <v>2233</v>
      </c>
      <c r="E41" s="9">
        <v>237</v>
      </c>
      <c r="F41" s="9">
        <v>373</v>
      </c>
      <c r="G41" s="16">
        <f>SUM(E41:F41)</f>
        <v>610</v>
      </c>
      <c r="H41" s="17">
        <f t="shared" si="1"/>
        <v>0.2732</v>
      </c>
    </row>
    <row r="42" spans="1:8" ht="14.25">
      <c r="A42" s="15" t="s">
        <v>45</v>
      </c>
      <c r="B42" s="9">
        <v>2030</v>
      </c>
      <c r="C42" s="9">
        <v>2103</v>
      </c>
      <c r="D42" s="16">
        <f t="shared" si="3"/>
        <v>4133</v>
      </c>
      <c r="E42" s="9">
        <v>401</v>
      </c>
      <c r="F42" s="9">
        <v>547</v>
      </c>
      <c r="G42" s="16">
        <f>SUM(E42:F42)</f>
        <v>948</v>
      </c>
      <c r="H42" s="17">
        <f t="shared" si="1"/>
        <v>0.22939999999999999</v>
      </c>
    </row>
    <row r="43" spans="1:8" ht="14.25">
      <c r="A43" s="15" t="s">
        <v>46</v>
      </c>
      <c r="B43" s="9">
        <v>6998</v>
      </c>
      <c r="C43" s="9">
        <v>7603</v>
      </c>
      <c r="D43" s="16">
        <f t="shared" si="3"/>
        <v>14601</v>
      </c>
      <c r="E43" s="9">
        <v>1167</v>
      </c>
      <c r="F43" s="9">
        <v>1487</v>
      </c>
      <c r="G43" s="16">
        <f t="shared" si="2"/>
        <v>2654</v>
      </c>
      <c r="H43" s="17">
        <f t="shared" si="1"/>
        <v>0.18179999999999999</v>
      </c>
    </row>
    <row r="44" spans="1:8" ht="14.25">
      <c r="A44" s="15" t="s">
        <v>47</v>
      </c>
      <c r="B44" s="9">
        <v>2924</v>
      </c>
      <c r="C44" s="9">
        <v>2992</v>
      </c>
      <c r="D44" s="16">
        <f t="shared" si="3"/>
        <v>5916</v>
      </c>
      <c r="E44" s="9">
        <v>530</v>
      </c>
      <c r="F44" s="9">
        <v>750</v>
      </c>
      <c r="G44" s="16">
        <f t="shared" si="2"/>
        <v>1280</v>
      </c>
      <c r="H44" s="17">
        <f t="shared" si="1"/>
        <v>0.21640000000000001</v>
      </c>
    </row>
    <row r="45" spans="1:8" ht="14.25">
      <c r="A45" s="15" t="s">
        <v>48</v>
      </c>
      <c r="B45" s="9">
        <v>2784</v>
      </c>
      <c r="C45" s="9">
        <v>3118</v>
      </c>
      <c r="D45" s="16">
        <f t="shared" si="3"/>
        <v>5902</v>
      </c>
      <c r="E45" s="9">
        <v>624</v>
      </c>
      <c r="F45" s="9">
        <v>782</v>
      </c>
      <c r="G45" s="16">
        <f t="shared" si="2"/>
        <v>1406</v>
      </c>
      <c r="H45" s="17">
        <f t="shared" si="1"/>
        <v>0.2382</v>
      </c>
    </row>
    <row r="46" spans="1:8" ht="14.25">
      <c r="A46" s="15" t="s">
        <v>63</v>
      </c>
      <c r="B46" s="9">
        <v>2354</v>
      </c>
      <c r="C46" s="9">
        <v>2620</v>
      </c>
      <c r="D46" s="16">
        <f t="shared" ref="D46:D51" si="4">SUM(B46:C46)</f>
        <v>4974</v>
      </c>
      <c r="E46" s="9">
        <v>680</v>
      </c>
      <c r="F46" s="9">
        <v>1004</v>
      </c>
      <c r="G46" s="16">
        <f t="shared" ref="G46:G51" si="5">SUM(E46:F46)</f>
        <v>1684</v>
      </c>
      <c r="H46" s="17">
        <f t="shared" si="1"/>
        <v>0.33860000000000001</v>
      </c>
    </row>
    <row r="47" spans="1:8" ht="14.25">
      <c r="A47" s="15" t="s">
        <v>64</v>
      </c>
      <c r="B47" s="9">
        <v>802</v>
      </c>
      <c r="C47" s="9">
        <v>880</v>
      </c>
      <c r="D47" s="16">
        <f t="shared" si="4"/>
        <v>1682</v>
      </c>
      <c r="E47" s="9">
        <v>227</v>
      </c>
      <c r="F47" s="9">
        <v>340</v>
      </c>
      <c r="G47" s="16">
        <f t="shared" si="5"/>
        <v>567</v>
      </c>
      <c r="H47" s="17">
        <f t="shared" si="1"/>
        <v>0.33710000000000001</v>
      </c>
    </row>
    <row r="48" spans="1:8" ht="14.25">
      <c r="A48" s="15" t="s">
        <v>65</v>
      </c>
      <c r="B48" s="9">
        <v>1478</v>
      </c>
      <c r="C48" s="9">
        <v>1560</v>
      </c>
      <c r="D48" s="16">
        <f t="shared" si="4"/>
        <v>3038</v>
      </c>
      <c r="E48" s="9">
        <v>239</v>
      </c>
      <c r="F48" s="9">
        <v>382</v>
      </c>
      <c r="G48" s="16">
        <f t="shared" si="5"/>
        <v>621</v>
      </c>
      <c r="H48" s="17">
        <f t="shared" si="1"/>
        <v>0.2044</v>
      </c>
    </row>
    <row r="49" spans="1:8" ht="14.25">
      <c r="A49" s="15" t="s">
        <v>66</v>
      </c>
      <c r="B49" s="9">
        <v>962</v>
      </c>
      <c r="C49" s="9">
        <v>1010</v>
      </c>
      <c r="D49" s="16">
        <f t="shared" si="4"/>
        <v>1972</v>
      </c>
      <c r="E49" s="27">
        <v>215</v>
      </c>
      <c r="F49" s="9">
        <v>296</v>
      </c>
      <c r="G49" s="16">
        <f t="shared" si="5"/>
        <v>511</v>
      </c>
      <c r="H49" s="17">
        <f t="shared" si="1"/>
        <v>0.2591</v>
      </c>
    </row>
    <row r="50" spans="1:8" ht="14.25">
      <c r="A50" s="15" t="s">
        <v>67</v>
      </c>
      <c r="B50" s="9">
        <v>1424</v>
      </c>
      <c r="C50" s="9">
        <v>1492</v>
      </c>
      <c r="D50" s="16">
        <f t="shared" si="4"/>
        <v>2916</v>
      </c>
      <c r="E50" s="9">
        <v>227</v>
      </c>
      <c r="F50" s="9">
        <v>239</v>
      </c>
      <c r="G50" s="16">
        <f t="shared" si="5"/>
        <v>466</v>
      </c>
      <c r="H50" s="17">
        <f t="shared" si="1"/>
        <v>0.1598</v>
      </c>
    </row>
    <row r="51" spans="1:8" ht="14.25">
      <c r="A51" s="15" t="s">
        <v>68</v>
      </c>
      <c r="B51" s="9">
        <v>1271</v>
      </c>
      <c r="C51" s="9">
        <v>1393</v>
      </c>
      <c r="D51" s="16">
        <f t="shared" si="4"/>
        <v>2664</v>
      </c>
      <c r="E51" s="9">
        <v>307</v>
      </c>
      <c r="F51" s="9">
        <v>436</v>
      </c>
      <c r="G51" s="16">
        <f t="shared" si="5"/>
        <v>743</v>
      </c>
      <c r="H51" s="17">
        <f t="shared" si="1"/>
        <v>0.27889999999999998</v>
      </c>
    </row>
    <row r="52" spans="1:8" ht="14.25">
      <c r="A52" s="1"/>
      <c r="B52" s="2"/>
      <c r="C52" s="2"/>
      <c r="D52" s="2"/>
      <c r="E52" s="2"/>
      <c r="G52" s="8"/>
      <c r="H52" s="8" t="s">
        <v>79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16" zoomScale="60" workbookViewId="0">
      <selection activeCell="G40" sqref="G40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130920</v>
      </c>
      <c r="C3" s="12">
        <f t="shared" si="0"/>
        <v>140236</v>
      </c>
      <c r="D3" s="12">
        <f t="shared" si="0"/>
        <v>271156</v>
      </c>
      <c r="E3" s="12">
        <f t="shared" si="0"/>
        <v>25131</v>
      </c>
      <c r="F3" s="12">
        <f t="shared" si="0"/>
        <v>34852</v>
      </c>
      <c r="G3" s="12">
        <f t="shared" si="0"/>
        <v>59983</v>
      </c>
      <c r="H3" s="13">
        <f>G3/D3</f>
        <v>0.22120000000000001</v>
      </c>
    </row>
    <row r="4" spans="1:8" ht="14.25">
      <c r="A4" s="15" t="s">
        <v>7</v>
      </c>
      <c r="B4" s="9">
        <v>1724</v>
      </c>
      <c r="C4" s="9">
        <v>2101</v>
      </c>
      <c r="D4" s="16">
        <f t="shared" ref="D4:D45" si="1">SUM(B4:C4)</f>
        <v>3825</v>
      </c>
      <c r="E4" s="9">
        <v>472</v>
      </c>
      <c r="F4" s="9">
        <v>741</v>
      </c>
      <c r="G4" s="16">
        <f t="shared" ref="G4:G45" si="2">SUM(E4:F4)</f>
        <v>1213</v>
      </c>
      <c r="H4" s="17">
        <f t="shared" ref="H4:H51" si="3">G4/D4</f>
        <v>0.31709999999999999</v>
      </c>
    </row>
    <row r="5" spans="1:8" ht="14.25">
      <c r="A5" s="15" t="s">
        <v>8</v>
      </c>
      <c r="B5" s="9">
        <v>2698</v>
      </c>
      <c r="C5" s="9">
        <v>3052</v>
      </c>
      <c r="D5" s="16">
        <f t="shared" si="1"/>
        <v>5750</v>
      </c>
      <c r="E5" s="9">
        <v>772</v>
      </c>
      <c r="F5" s="9">
        <v>1102</v>
      </c>
      <c r="G5" s="16">
        <f t="shared" si="2"/>
        <v>1874</v>
      </c>
      <c r="H5" s="17">
        <f t="shared" si="3"/>
        <v>0.32590000000000002</v>
      </c>
    </row>
    <row r="6" spans="1:8" ht="14.25">
      <c r="A6" s="15" t="s">
        <v>9</v>
      </c>
      <c r="B6" s="9">
        <v>4759</v>
      </c>
      <c r="C6" s="9">
        <v>4970</v>
      </c>
      <c r="D6" s="16">
        <f t="shared" si="1"/>
        <v>9729</v>
      </c>
      <c r="E6" s="9">
        <v>957</v>
      </c>
      <c r="F6" s="9">
        <v>1306</v>
      </c>
      <c r="G6" s="16">
        <f t="shared" si="2"/>
        <v>2263</v>
      </c>
      <c r="H6" s="17">
        <f t="shared" si="3"/>
        <v>0.2326</v>
      </c>
    </row>
    <row r="7" spans="1:8" ht="14.25">
      <c r="A7" s="15" t="s">
        <v>10</v>
      </c>
      <c r="B7" s="9">
        <v>5363</v>
      </c>
      <c r="C7" s="9">
        <v>5822</v>
      </c>
      <c r="D7" s="16">
        <f>SUM(B7:C7)</f>
        <v>11185</v>
      </c>
      <c r="E7" s="9">
        <v>1167</v>
      </c>
      <c r="F7" s="9">
        <v>1616</v>
      </c>
      <c r="G7" s="16">
        <f t="shared" si="2"/>
        <v>2783</v>
      </c>
      <c r="H7" s="17">
        <f t="shared" si="3"/>
        <v>0.24879999999999999</v>
      </c>
    </row>
    <row r="8" spans="1:8" ht="14.25">
      <c r="A8" s="15" t="s">
        <v>11</v>
      </c>
      <c r="B8" s="9">
        <v>6320</v>
      </c>
      <c r="C8" s="9">
        <v>6717</v>
      </c>
      <c r="D8" s="16">
        <f t="shared" si="1"/>
        <v>13037</v>
      </c>
      <c r="E8" s="9">
        <v>873</v>
      </c>
      <c r="F8" s="9">
        <v>1227</v>
      </c>
      <c r="G8" s="16">
        <f t="shared" si="2"/>
        <v>2100</v>
      </c>
      <c r="H8" s="17">
        <f t="shared" si="3"/>
        <v>0.16109999999999999</v>
      </c>
    </row>
    <row r="9" spans="1:8" ht="14.25">
      <c r="A9" s="15" t="s">
        <v>12</v>
      </c>
      <c r="B9" s="9">
        <v>3589</v>
      </c>
      <c r="C9" s="9">
        <v>3735</v>
      </c>
      <c r="D9" s="16">
        <f t="shared" si="1"/>
        <v>7324</v>
      </c>
      <c r="E9" s="9">
        <v>520</v>
      </c>
      <c r="F9" s="9">
        <v>673</v>
      </c>
      <c r="G9" s="16">
        <f t="shared" si="2"/>
        <v>1193</v>
      </c>
      <c r="H9" s="17">
        <f t="shared" si="3"/>
        <v>0.16289999999999999</v>
      </c>
    </row>
    <row r="10" spans="1:8" ht="14.25">
      <c r="A10" s="15" t="s">
        <v>13</v>
      </c>
      <c r="B10" s="9">
        <v>3407</v>
      </c>
      <c r="C10" s="9">
        <v>3868</v>
      </c>
      <c r="D10" s="16">
        <f t="shared" si="1"/>
        <v>7275</v>
      </c>
      <c r="E10" s="9">
        <v>891</v>
      </c>
      <c r="F10" s="9">
        <v>1372</v>
      </c>
      <c r="G10" s="16">
        <f t="shared" si="2"/>
        <v>2263</v>
      </c>
      <c r="H10" s="17">
        <f t="shared" si="3"/>
        <v>0.31109999999999999</v>
      </c>
    </row>
    <row r="11" spans="1:8" ht="14.25">
      <c r="A11" s="15" t="s">
        <v>14</v>
      </c>
      <c r="B11" s="9">
        <v>3565</v>
      </c>
      <c r="C11" s="9">
        <v>3780</v>
      </c>
      <c r="D11" s="16">
        <f t="shared" si="1"/>
        <v>7345</v>
      </c>
      <c r="E11" s="9">
        <v>853</v>
      </c>
      <c r="F11" s="9">
        <v>1166</v>
      </c>
      <c r="G11" s="16">
        <f t="shared" si="2"/>
        <v>2019</v>
      </c>
      <c r="H11" s="17">
        <f t="shared" si="3"/>
        <v>0.27489999999999998</v>
      </c>
    </row>
    <row r="12" spans="1:8" ht="14.25">
      <c r="A12" s="15" t="s">
        <v>15</v>
      </c>
      <c r="B12" s="9">
        <v>6061</v>
      </c>
      <c r="C12" s="9">
        <v>6647</v>
      </c>
      <c r="D12" s="16">
        <f t="shared" si="1"/>
        <v>12708</v>
      </c>
      <c r="E12" s="9">
        <v>1180</v>
      </c>
      <c r="F12" s="9">
        <v>1754</v>
      </c>
      <c r="G12" s="16">
        <f t="shared" si="2"/>
        <v>2934</v>
      </c>
      <c r="H12" s="17">
        <f t="shared" si="3"/>
        <v>0.23089999999999999</v>
      </c>
    </row>
    <row r="13" spans="1:8" ht="14.25">
      <c r="A13" s="15" t="s">
        <v>16</v>
      </c>
      <c r="B13" s="9">
        <v>3916</v>
      </c>
      <c r="C13" s="9">
        <v>4274</v>
      </c>
      <c r="D13" s="16">
        <f t="shared" si="1"/>
        <v>8190</v>
      </c>
      <c r="E13" s="9">
        <v>793</v>
      </c>
      <c r="F13" s="9">
        <v>1153</v>
      </c>
      <c r="G13" s="16">
        <f t="shared" si="2"/>
        <v>1946</v>
      </c>
      <c r="H13" s="17">
        <f t="shared" si="3"/>
        <v>0.23760000000000001</v>
      </c>
    </row>
    <row r="14" spans="1:8" ht="14.25">
      <c r="A14" s="15" t="s">
        <v>17</v>
      </c>
      <c r="B14" s="9">
        <v>2913</v>
      </c>
      <c r="C14" s="9">
        <v>3140</v>
      </c>
      <c r="D14" s="16">
        <f t="shared" si="1"/>
        <v>6053</v>
      </c>
      <c r="E14" s="9">
        <v>764</v>
      </c>
      <c r="F14" s="9">
        <v>1054</v>
      </c>
      <c r="G14" s="16">
        <f t="shared" si="2"/>
        <v>1818</v>
      </c>
      <c r="H14" s="17">
        <f t="shared" si="3"/>
        <v>0.30030000000000001</v>
      </c>
    </row>
    <row r="15" spans="1:8" ht="14.25">
      <c r="A15" s="15" t="s">
        <v>18</v>
      </c>
      <c r="B15" s="9">
        <v>5301</v>
      </c>
      <c r="C15" s="9">
        <v>5517</v>
      </c>
      <c r="D15" s="16">
        <f t="shared" si="1"/>
        <v>10818</v>
      </c>
      <c r="E15" s="9">
        <v>769</v>
      </c>
      <c r="F15" s="9">
        <v>991</v>
      </c>
      <c r="G15" s="16">
        <f t="shared" si="2"/>
        <v>1760</v>
      </c>
      <c r="H15" s="17">
        <f t="shared" si="3"/>
        <v>0.16270000000000001</v>
      </c>
    </row>
    <row r="16" spans="1:8" ht="14.25">
      <c r="A16" s="15" t="s">
        <v>19</v>
      </c>
      <c r="B16" s="9">
        <v>3733</v>
      </c>
      <c r="C16" s="9">
        <v>3904</v>
      </c>
      <c r="D16" s="16">
        <f t="shared" si="1"/>
        <v>7637</v>
      </c>
      <c r="E16" s="9">
        <v>539</v>
      </c>
      <c r="F16" s="9">
        <v>743</v>
      </c>
      <c r="G16" s="16">
        <f t="shared" si="2"/>
        <v>1282</v>
      </c>
      <c r="H16" s="17">
        <f t="shared" si="3"/>
        <v>0.16789999999999999</v>
      </c>
    </row>
    <row r="17" spans="1:8" ht="14.25">
      <c r="A17" s="15" t="s">
        <v>20</v>
      </c>
      <c r="B17" s="9">
        <v>3859</v>
      </c>
      <c r="C17" s="9">
        <v>3974</v>
      </c>
      <c r="D17" s="16">
        <f t="shared" si="1"/>
        <v>7833</v>
      </c>
      <c r="E17" s="9">
        <v>638</v>
      </c>
      <c r="F17" s="9">
        <v>796</v>
      </c>
      <c r="G17" s="16">
        <f t="shared" si="2"/>
        <v>1434</v>
      </c>
      <c r="H17" s="17">
        <f t="shared" si="3"/>
        <v>0.18310000000000001</v>
      </c>
    </row>
    <row r="18" spans="1:8" ht="14.25">
      <c r="A18" s="15" t="s">
        <v>21</v>
      </c>
      <c r="B18" s="9">
        <v>3840</v>
      </c>
      <c r="C18" s="9">
        <v>4081</v>
      </c>
      <c r="D18" s="16">
        <f t="shared" si="1"/>
        <v>7921</v>
      </c>
      <c r="E18" s="9">
        <v>596</v>
      </c>
      <c r="F18" s="9">
        <v>797</v>
      </c>
      <c r="G18" s="16">
        <f t="shared" si="2"/>
        <v>1393</v>
      </c>
      <c r="H18" s="17">
        <f t="shared" si="3"/>
        <v>0.1759</v>
      </c>
    </row>
    <row r="19" spans="1:8" ht="14.25">
      <c r="A19" s="15" t="s">
        <v>22</v>
      </c>
      <c r="B19" s="9">
        <v>2579</v>
      </c>
      <c r="C19" s="9">
        <v>2619</v>
      </c>
      <c r="D19" s="16">
        <f t="shared" si="1"/>
        <v>5198</v>
      </c>
      <c r="E19" s="9">
        <v>420</v>
      </c>
      <c r="F19" s="9">
        <v>517</v>
      </c>
      <c r="G19" s="16">
        <f t="shared" si="2"/>
        <v>937</v>
      </c>
      <c r="H19" s="17">
        <f t="shared" si="3"/>
        <v>0.18029999999999999</v>
      </c>
    </row>
    <row r="20" spans="1:8" ht="14.25">
      <c r="A20" s="15" t="s">
        <v>23</v>
      </c>
      <c r="B20" s="9">
        <v>6144</v>
      </c>
      <c r="C20" s="9">
        <v>6420</v>
      </c>
      <c r="D20" s="16">
        <f t="shared" si="1"/>
        <v>12564</v>
      </c>
      <c r="E20" s="9">
        <v>875</v>
      </c>
      <c r="F20" s="9">
        <v>1085</v>
      </c>
      <c r="G20" s="16">
        <f t="shared" si="2"/>
        <v>1960</v>
      </c>
      <c r="H20" s="17">
        <f t="shared" si="3"/>
        <v>0.156</v>
      </c>
    </row>
    <row r="21" spans="1:8" ht="14.25">
      <c r="A21" s="15" t="s">
        <v>24</v>
      </c>
      <c r="B21" s="9">
        <v>3903</v>
      </c>
      <c r="C21" s="9">
        <v>4145</v>
      </c>
      <c r="D21" s="16">
        <f t="shared" si="1"/>
        <v>8048</v>
      </c>
      <c r="E21" s="9">
        <v>561</v>
      </c>
      <c r="F21" s="9">
        <v>747</v>
      </c>
      <c r="G21" s="16">
        <f t="shared" si="2"/>
        <v>1308</v>
      </c>
      <c r="H21" s="17">
        <f t="shared" si="3"/>
        <v>0.16250000000000001</v>
      </c>
    </row>
    <row r="22" spans="1:8" ht="14.25">
      <c r="A22" s="15" t="s">
        <v>25</v>
      </c>
      <c r="B22" s="9">
        <v>1743</v>
      </c>
      <c r="C22" s="9">
        <v>1820</v>
      </c>
      <c r="D22" s="16">
        <f t="shared" si="1"/>
        <v>3563</v>
      </c>
      <c r="E22" s="9">
        <v>278</v>
      </c>
      <c r="F22" s="9">
        <v>414</v>
      </c>
      <c r="G22" s="16">
        <f t="shared" si="2"/>
        <v>692</v>
      </c>
      <c r="H22" s="17">
        <f t="shared" si="3"/>
        <v>0.19420000000000001</v>
      </c>
    </row>
    <row r="23" spans="1:8" ht="14.25">
      <c r="A23" s="15" t="s">
        <v>26</v>
      </c>
      <c r="B23" s="9">
        <v>5277</v>
      </c>
      <c r="C23" s="9">
        <v>5523</v>
      </c>
      <c r="D23" s="16">
        <f t="shared" si="1"/>
        <v>10800</v>
      </c>
      <c r="E23" s="9">
        <v>792</v>
      </c>
      <c r="F23" s="9">
        <v>1060</v>
      </c>
      <c r="G23" s="16">
        <f t="shared" si="2"/>
        <v>1852</v>
      </c>
      <c r="H23" s="17">
        <f t="shared" si="3"/>
        <v>0.17150000000000001</v>
      </c>
    </row>
    <row r="24" spans="1:8" ht="14.25">
      <c r="A24" s="15" t="s">
        <v>27</v>
      </c>
      <c r="B24" s="9">
        <v>690</v>
      </c>
      <c r="C24" s="9">
        <v>752</v>
      </c>
      <c r="D24" s="16">
        <f t="shared" si="1"/>
        <v>1442</v>
      </c>
      <c r="E24" s="9">
        <v>145</v>
      </c>
      <c r="F24" s="9">
        <v>205</v>
      </c>
      <c r="G24" s="16">
        <f t="shared" si="2"/>
        <v>350</v>
      </c>
      <c r="H24" s="17">
        <f t="shared" si="3"/>
        <v>0.2427</v>
      </c>
    </row>
    <row r="25" spans="1:8" ht="14.25">
      <c r="A25" s="15" t="s">
        <v>28</v>
      </c>
      <c r="B25" s="9">
        <v>2072</v>
      </c>
      <c r="C25" s="9">
        <v>2282</v>
      </c>
      <c r="D25" s="16">
        <f t="shared" si="1"/>
        <v>4354</v>
      </c>
      <c r="E25" s="9">
        <v>404</v>
      </c>
      <c r="F25" s="9">
        <v>602</v>
      </c>
      <c r="G25" s="16">
        <f t="shared" si="2"/>
        <v>1006</v>
      </c>
      <c r="H25" s="17">
        <f t="shared" si="3"/>
        <v>0.2311</v>
      </c>
    </row>
    <row r="26" spans="1:8" ht="14.25">
      <c r="A26" s="15" t="s">
        <v>29</v>
      </c>
      <c r="B26" s="9">
        <v>4443</v>
      </c>
      <c r="C26" s="9">
        <v>4649</v>
      </c>
      <c r="D26" s="16">
        <f t="shared" si="1"/>
        <v>9092</v>
      </c>
      <c r="E26" s="9">
        <v>780</v>
      </c>
      <c r="F26" s="9">
        <v>987</v>
      </c>
      <c r="G26" s="16">
        <f t="shared" si="2"/>
        <v>1767</v>
      </c>
      <c r="H26" s="17">
        <f t="shared" si="3"/>
        <v>0.1943</v>
      </c>
    </row>
    <row r="27" spans="1:8" ht="14.25">
      <c r="A27" s="15" t="s">
        <v>30</v>
      </c>
      <c r="B27" s="9">
        <v>625</v>
      </c>
      <c r="C27" s="9">
        <v>765</v>
      </c>
      <c r="D27" s="16">
        <f t="shared" si="1"/>
        <v>1390</v>
      </c>
      <c r="E27" s="9">
        <v>197</v>
      </c>
      <c r="F27" s="9">
        <v>311</v>
      </c>
      <c r="G27" s="16">
        <f t="shared" si="2"/>
        <v>508</v>
      </c>
      <c r="H27" s="17">
        <f t="shared" si="3"/>
        <v>0.36549999999999999</v>
      </c>
    </row>
    <row r="28" spans="1:8" ht="14.25">
      <c r="A28" s="15" t="s">
        <v>31</v>
      </c>
      <c r="B28" s="9">
        <v>1291</v>
      </c>
      <c r="C28" s="9">
        <v>1426</v>
      </c>
      <c r="D28" s="16">
        <f>SUM(B28:C28)</f>
        <v>2717</v>
      </c>
      <c r="E28" s="9">
        <v>346</v>
      </c>
      <c r="F28" s="9">
        <v>469</v>
      </c>
      <c r="G28" s="16">
        <f t="shared" si="2"/>
        <v>815</v>
      </c>
      <c r="H28" s="17">
        <f t="shared" si="3"/>
        <v>0.3</v>
      </c>
    </row>
    <row r="29" spans="1:8" ht="14.25">
      <c r="A29" s="15" t="s">
        <v>32</v>
      </c>
      <c r="B29" s="9">
        <v>2060</v>
      </c>
      <c r="C29" s="9">
        <v>2234</v>
      </c>
      <c r="D29" s="16">
        <f t="shared" si="1"/>
        <v>4294</v>
      </c>
      <c r="E29" s="9">
        <v>428</v>
      </c>
      <c r="F29" s="9">
        <v>648</v>
      </c>
      <c r="G29" s="16">
        <f t="shared" si="2"/>
        <v>1076</v>
      </c>
      <c r="H29" s="17">
        <f t="shared" si="3"/>
        <v>0.25059999999999999</v>
      </c>
    </row>
    <row r="30" spans="1:8" ht="14.25">
      <c r="A30" s="15" t="s">
        <v>33</v>
      </c>
      <c r="B30" s="9">
        <v>264</v>
      </c>
      <c r="C30" s="9">
        <v>306</v>
      </c>
      <c r="D30" s="16">
        <f t="shared" si="1"/>
        <v>570</v>
      </c>
      <c r="E30" s="9">
        <v>98</v>
      </c>
      <c r="F30" s="9">
        <v>154</v>
      </c>
      <c r="G30" s="16">
        <f t="shared" si="2"/>
        <v>252</v>
      </c>
      <c r="H30" s="17">
        <f t="shared" si="3"/>
        <v>0.44209999999999999</v>
      </c>
    </row>
    <row r="31" spans="1:8" ht="14.25">
      <c r="A31" s="15" t="s">
        <v>34</v>
      </c>
      <c r="B31" s="9">
        <v>1664</v>
      </c>
      <c r="C31" s="9">
        <v>1814</v>
      </c>
      <c r="D31" s="16">
        <f t="shared" si="1"/>
        <v>3478</v>
      </c>
      <c r="E31" s="9">
        <v>365</v>
      </c>
      <c r="F31" s="9">
        <v>532</v>
      </c>
      <c r="G31" s="16">
        <f t="shared" si="2"/>
        <v>897</v>
      </c>
      <c r="H31" s="17">
        <f t="shared" si="3"/>
        <v>0.25790000000000002</v>
      </c>
    </row>
    <row r="32" spans="1:8" ht="14.25">
      <c r="A32" s="15" t="s">
        <v>35</v>
      </c>
      <c r="B32" s="9">
        <v>903</v>
      </c>
      <c r="C32" s="9">
        <v>903</v>
      </c>
      <c r="D32" s="16">
        <f t="shared" si="1"/>
        <v>1806</v>
      </c>
      <c r="E32" s="9">
        <v>228</v>
      </c>
      <c r="F32" s="9">
        <v>293</v>
      </c>
      <c r="G32" s="16">
        <f t="shared" si="2"/>
        <v>521</v>
      </c>
      <c r="H32" s="17">
        <f t="shared" si="3"/>
        <v>0.28849999999999998</v>
      </c>
    </row>
    <row r="33" spans="1:8" ht="14.25">
      <c r="A33" s="15" t="s">
        <v>36</v>
      </c>
      <c r="B33" s="9">
        <v>1112</v>
      </c>
      <c r="C33" s="9">
        <v>1204</v>
      </c>
      <c r="D33" s="16">
        <f t="shared" si="1"/>
        <v>2316</v>
      </c>
      <c r="E33" s="9">
        <v>262</v>
      </c>
      <c r="F33" s="9">
        <v>422</v>
      </c>
      <c r="G33" s="16">
        <f t="shared" si="2"/>
        <v>684</v>
      </c>
      <c r="H33" s="17">
        <f t="shared" si="3"/>
        <v>0.29530000000000001</v>
      </c>
    </row>
    <row r="34" spans="1:8" ht="14.25">
      <c r="A34" s="15" t="s">
        <v>37</v>
      </c>
      <c r="B34" s="9">
        <v>536</v>
      </c>
      <c r="C34" s="9">
        <v>563</v>
      </c>
      <c r="D34" s="16">
        <f t="shared" si="1"/>
        <v>1099</v>
      </c>
      <c r="E34" s="9">
        <v>149</v>
      </c>
      <c r="F34" s="9">
        <v>209</v>
      </c>
      <c r="G34" s="16">
        <f t="shared" si="2"/>
        <v>358</v>
      </c>
      <c r="H34" s="17">
        <f t="shared" si="3"/>
        <v>0.32579999999999998</v>
      </c>
    </row>
    <row r="35" spans="1:8" ht="14.25">
      <c r="A35" s="15" t="s">
        <v>38</v>
      </c>
      <c r="B35" s="9">
        <v>434</v>
      </c>
      <c r="C35" s="9">
        <v>499</v>
      </c>
      <c r="D35" s="16">
        <f t="shared" si="1"/>
        <v>933</v>
      </c>
      <c r="E35" s="9">
        <v>100</v>
      </c>
      <c r="F35" s="9">
        <v>154</v>
      </c>
      <c r="G35" s="16">
        <f t="shared" si="2"/>
        <v>254</v>
      </c>
      <c r="H35" s="17">
        <f t="shared" si="3"/>
        <v>0.2722</v>
      </c>
    </row>
    <row r="36" spans="1:8" ht="14.25">
      <c r="A36" s="15" t="s">
        <v>39</v>
      </c>
      <c r="B36" s="9">
        <v>5518</v>
      </c>
      <c r="C36" s="9">
        <v>6024</v>
      </c>
      <c r="D36" s="16">
        <f t="shared" si="1"/>
        <v>11542</v>
      </c>
      <c r="E36" s="9">
        <v>1053</v>
      </c>
      <c r="F36" s="9">
        <v>1476</v>
      </c>
      <c r="G36" s="16">
        <f t="shared" si="2"/>
        <v>2529</v>
      </c>
      <c r="H36" s="17">
        <f t="shared" si="3"/>
        <v>0.21909999999999999</v>
      </c>
    </row>
    <row r="37" spans="1:8" ht="14.25">
      <c r="A37" s="15" t="s">
        <v>40</v>
      </c>
      <c r="B37" s="9">
        <v>1836</v>
      </c>
      <c r="C37" s="9">
        <v>1890</v>
      </c>
      <c r="D37" s="16">
        <f t="shared" si="1"/>
        <v>3726</v>
      </c>
      <c r="E37" s="9">
        <v>358</v>
      </c>
      <c r="F37" s="9">
        <v>514</v>
      </c>
      <c r="G37" s="16">
        <f t="shared" si="2"/>
        <v>872</v>
      </c>
      <c r="H37" s="17">
        <f t="shared" si="3"/>
        <v>0.23400000000000001</v>
      </c>
    </row>
    <row r="38" spans="1:8" ht="14.25">
      <c r="A38" s="15" t="s">
        <v>41</v>
      </c>
      <c r="B38" s="9">
        <v>446</v>
      </c>
      <c r="C38" s="9">
        <v>496</v>
      </c>
      <c r="D38" s="16">
        <f t="shared" si="1"/>
        <v>942</v>
      </c>
      <c r="E38" s="9">
        <v>118</v>
      </c>
      <c r="F38" s="9">
        <v>166</v>
      </c>
      <c r="G38" s="16">
        <f t="shared" si="2"/>
        <v>284</v>
      </c>
      <c r="H38" s="17">
        <f t="shared" si="3"/>
        <v>0.30149999999999999</v>
      </c>
    </row>
    <row r="39" spans="1:8" ht="14.25">
      <c r="A39" s="15" t="s">
        <v>42</v>
      </c>
      <c r="B39" s="9">
        <v>1032</v>
      </c>
      <c r="C39" s="9">
        <v>1099</v>
      </c>
      <c r="D39" s="16">
        <f t="shared" si="1"/>
        <v>2131</v>
      </c>
      <c r="E39" s="9">
        <v>248</v>
      </c>
      <c r="F39" s="9">
        <v>401</v>
      </c>
      <c r="G39" s="16">
        <f t="shared" si="2"/>
        <v>649</v>
      </c>
      <c r="H39" s="17">
        <f t="shared" si="3"/>
        <v>0.30459999999999998</v>
      </c>
    </row>
    <row r="40" spans="1:8" ht="14.25">
      <c r="A40" s="15" t="s">
        <v>43</v>
      </c>
      <c r="B40" s="9">
        <v>1202</v>
      </c>
      <c r="C40" s="9">
        <v>1269</v>
      </c>
      <c r="D40" s="16">
        <f t="shared" si="1"/>
        <v>2471</v>
      </c>
      <c r="E40" s="9">
        <v>279</v>
      </c>
      <c r="F40" s="9">
        <v>356</v>
      </c>
      <c r="G40" s="16">
        <f t="shared" si="2"/>
        <v>635</v>
      </c>
      <c r="H40" s="17">
        <f t="shared" si="3"/>
        <v>0.25700000000000001</v>
      </c>
    </row>
    <row r="41" spans="1:8" ht="14.25">
      <c r="A41" s="15" t="s">
        <v>44</v>
      </c>
      <c r="B41" s="9">
        <v>1061</v>
      </c>
      <c r="C41" s="9">
        <v>1168</v>
      </c>
      <c r="D41" s="16">
        <f t="shared" si="1"/>
        <v>2229</v>
      </c>
      <c r="E41" s="9">
        <v>236</v>
      </c>
      <c r="F41" s="9">
        <v>374</v>
      </c>
      <c r="G41" s="16">
        <f t="shared" si="2"/>
        <v>610</v>
      </c>
      <c r="H41" s="17">
        <f t="shared" si="3"/>
        <v>0.2737</v>
      </c>
    </row>
    <row r="42" spans="1:8" ht="14.25">
      <c r="A42" s="15" t="s">
        <v>45</v>
      </c>
      <c r="B42" s="9">
        <v>2033</v>
      </c>
      <c r="C42" s="9">
        <v>2112</v>
      </c>
      <c r="D42" s="16">
        <f t="shared" si="1"/>
        <v>4145</v>
      </c>
      <c r="E42" s="9">
        <v>399</v>
      </c>
      <c r="F42" s="9">
        <v>548</v>
      </c>
      <c r="G42" s="16">
        <f t="shared" si="2"/>
        <v>947</v>
      </c>
      <c r="H42" s="17">
        <f t="shared" si="3"/>
        <v>0.22850000000000001</v>
      </c>
    </row>
    <row r="43" spans="1:8" ht="14.25">
      <c r="A43" s="15" t="s">
        <v>46</v>
      </c>
      <c r="B43" s="9">
        <v>7003</v>
      </c>
      <c r="C43" s="9">
        <v>7621</v>
      </c>
      <c r="D43" s="16">
        <f t="shared" si="1"/>
        <v>14624</v>
      </c>
      <c r="E43" s="9">
        <v>1175</v>
      </c>
      <c r="F43" s="9">
        <v>1487</v>
      </c>
      <c r="G43" s="16">
        <f t="shared" si="2"/>
        <v>2662</v>
      </c>
      <c r="H43" s="17">
        <f t="shared" si="3"/>
        <v>0.182</v>
      </c>
    </row>
    <row r="44" spans="1:8" ht="14.25">
      <c r="A44" s="15" t="s">
        <v>47</v>
      </c>
      <c r="B44" s="9">
        <v>2933</v>
      </c>
      <c r="C44" s="9">
        <v>2988</v>
      </c>
      <c r="D44" s="16">
        <f t="shared" si="1"/>
        <v>5921</v>
      </c>
      <c r="E44" s="9">
        <v>532</v>
      </c>
      <c r="F44" s="9">
        <v>750</v>
      </c>
      <c r="G44" s="16">
        <f t="shared" si="2"/>
        <v>1282</v>
      </c>
      <c r="H44" s="17">
        <f t="shared" si="3"/>
        <v>0.2165</v>
      </c>
    </row>
    <row r="45" spans="1:8" ht="14.25">
      <c r="A45" s="15" t="s">
        <v>48</v>
      </c>
      <c r="B45" s="9">
        <v>2782</v>
      </c>
      <c r="C45" s="9">
        <v>3114</v>
      </c>
      <c r="D45" s="16">
        <f t="shared" si="1"/>
        <v>5896</v>
      </c>
      <c r="E45" s="9">
        <v>626</v>
      </c>
      <c r="F45" s="9">
        <v>788</v>
      </c>
      <c r="G45" s="16">
        <f t="shared" si="2"/>
        <v>1414</v>
      </c>
      <c r="H45" s="17">
        <f t="shared" si="3"/>
        <v>0.23980000000000001</v>
      </c>
    </row>
    <row r="46" spans="1:8" ht="14.25">
      <c r="A46" s="15" t="s">
        <v>63</v>
      </c>
      <c r="B46" s="9">
        <v>2348</v>
      </c>
      <c r="C46" s="9">
        <v>2614</v>
      </c>
      <c r="D46" s="16">
        <f t="shared" ref="D46:D51" si="4">SUM(B46:C46)</f>
        <v>4962</v>
      </c>
      <c r="E46" s="9">
        <v>678</v>
      </c>
      <c r="F46" s="9">
        <v>1000</v>
      </c>
      <c r="G46" s="16">
        <f t="shared" ref="G46:G51" si="5">SUM(E46:F46)</f>
        <v>1678</v>
      </c>
      <c r="H46" s="17">
        <f t="shared" si="3"/>
        <v>0.3382</v>
      </c>
    </row>
    <row r="47" spans="1:8" ht="14.25">
      <c r="A47" s="15" t="s">
        <v>64</v>
      </c>
      <c r="B47" s="9">
        <v>805</v>
      </c>
      <c r="C47" s="9">
        <v>884</v>
      </c>
      <c r="D47" s="16">
        <f t="shared" si="4"/>
        <v>1689</v>
      </c>
      <c r="E47" s="9">
        <v>228</v>
      </c>
      <c r="F47" s="9">
        <v>342</v>
      </c>
      <c r="G47" s="16">
        <f t="shared" si="5"/>
        <v>570</v>
      </c>
      <c r="H47" s="17">
        <f t="shared" si="3"/>
        <v>0.33750000000000002</v>
      </c>
    </row>
    <row r="48" spans="1:8" ht="14.25">
      <c r="A48" s="15" t="s">
        <v>65</v>
      </c>
      <c r="B48" s="9">
        <v>1478</v>
      </c>
      <c r="C48" s="9">
        <v>1561</v>
      </c>
      <c r="D48" s="16">
        <f t="shared" si="4"/>
        <v>3039</v>
      </c>
      <c r="E48" s="9">
        <v>241</v>
      </c>
      <c r="F48" s="9">
        <v>382</v>
      </c>
      <c r="G48" s="16">
        <f t="shared" si="5"/>
        <v>623</v>
      </c>
      <c r="H48" s="17">
        <f t="shared" si="3"/>
        <v>0.20499999999999999</v>
      </c>
    </row>
    <row r="49" spans="1:8" ht="14.25">
      <c r="A49" s="15" t="s">
        <v>66</v>
      </c>
      <c r="B49" s="9">
        <v>965</v>
      </c>
      <c r="C49" s="9">
        <v>1012</v>
      </c>
      <c r="D49" s="16">
        <f t="shared" si="4"/>
        <v>1977</v>
      </c>
      <c r="E49" s="27">
        <v>216</v>
      </c>
      <c r="F49" s="9">
        <v>295</v>
      </c>
      <c r="G49" s="16">
        <f t="shared" si="5"/>
        <v>511</v>
      </c>
      <c r="H49" s="17">
        <f t="shared" si="3"/>
        <v>0.25850000000000001</v>
      </c>
    </row>
    <row r="50" spans="1:8" ht="14.25">
      <c r="A50" s="15" t="s">
        <v>67</v>
      </c>
      <c r="B50" s="9">
        <v>1421</v>
      </c>
      <c r="C50" s="9">
        <v>1490</v>
      </c>
      <c r="D50" s="16">
        <f t="shared" si="4"/>
        <v>2911</v>
      </c>
      <c r="E50" s="9">
        <v>226</v>
      </c>
      <c r="F50" s="9">
        <v>238</v>
      </c>
      <c r="G50" s="16">
        <f t="shared" si="5"/>
        <v>464</v>
      </c>
      <c r="H50" s="17">
        <f t="shared" si="3"/>
        <v>0.15939999999999999</v>
      </c>
    </row>
    <row r="51" spans="1:8" ht="14.25">
      <c r="A51" s="15" t="s">
        <v>68</v>
      </c>
      <c r="B51" s="9">
        <v>1269</v>
      </c>
      <c r="C51" s="9">
        <v>1388</v>
      </c>
      <c r="D51" s="16">
        <f t="shared" si="4"/>
        <v>2657</v>
      </c>
      <c r="E51" s="9">
        <v>306</v>
      </c>
      <c r="F51" s="9">
        <v>435</v>
      </c>
      <c r="G51" s="16">
        <f t="shared" si="5"/>
        <v>741</v>
      </c>
      <c r="H51" s="17">
        <f t="shared" si="3"/>
        <v>0.27889999999999998</v>
      </c>
    </row>
    <row r="52" spans="1:8" ht="14.25">
      <c r="H52" s="7" t="s">
        <v>80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1"/>
  <sheetViews>
    <sheetView showGridLines="0" view="pageBreakPreview" zoomScale="60" workbookViewId="0">
      <selection activeCell="A2" sqref="A2"/>
    </sheetView>
  </sheetViews>
  <sheetFormatPr defaultRowHeight="13.5"/>
  <cols>
    <col min="10" max="10" width="9.125" bestFit="1" customWidth="1"/>
    <col min="13" max="13" width="9.125" bestFit="1" customWidth="1"/>
  </cols>
  <sheetData>
    <row r="1" spans="1:13">
      <c r="A1" s="42" t="s">
        <v>81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3.5" customHeight="1">
      <c r="A2" s="18" t="s">
        <v>0</v>
      </c>
      <c r="B2" s="18" t="s">
        <v>52</v>
      </c>
      <c r="C2" s="18" t="s">
        <v>53</v>
      </c>
      <c r="D2" s="18" t="s">
        <v>54</v>
      </c>
      <c r="E2" s="18" t="s">
        <v>55</v>
      </c>
      <c r="F2" s="18" t="s">
        <v>56</v>
      </c>
      <c r="G2" s="18" t="s">
        <v>57</v>
      </c>
      <c r="H2" s="18" t="s">
        <v>58</v>
      </c>
      <c r="I2" s="18" t="s">
        <v>59</v>
      </c>
      <c r="J2" s="18" t="s">
        <v>60</v>
      </c>
      <c r="K2" s="18" t="s">
        <v>61</v>
      </c>
      <c r="L2" s="18" t="s">
        <v>50</v>
      </c>
      <c r="M2" s="18" t="s">
        <v>51</v>
      </c>
    </row>
    <row r="3" spans="1:13" ht="14.25">
      <c r="A3" s="11" t="s">
        <v>62</v>
      </c>
      <c r="B3" s="20">
        <f ca="1">'1月'!H3</f>
        <v>0.2145</v>
      </c>
      <c r="C3" s="20">
        <f ca="1">'2月'!H3</f>
        <v>0.21540000000000001</v>
      </c>
      <c r="D3" s="20">
        <f ca="1">'3月'!H3</f>
        <v>0.21609999999999999</v>
      </c>
      <c r="E3" s="20">
        <f ca="1">'4月'!H3</f>
        <v>0.21779999999999999</v>
      </c>
      <c r="F3" s="20">
        <f ca="1">'5月'!H3</f>
        <v>0.21790000000000001</v>
      </c>
      <c r="G3" s="20">
        <f ca="1">'6月'!H3</f>
        <v>0.2185</v>
      </c>
      <c r="H3" s="13">
        <f ca="1">'7月'!H3</f>
        <v>0.21890000000000001</v>
      </c>
      <c r="I3" s="13">
        <f ca="1">'8月'!H3</f>
        <v>0.21929999999999999</v>
      </c>
      <c r="J3" s="13">
        <f ca="1">'9月'!H3</f>
        <v>0.2198</v>
      </c>
      <c r="K3" s="13">
        <v>0.22059999999999999</v>
      </c>
      <c r="L3" s="13">
        <v>0.22090000000000001</v>
      </c>
      <c r="M3" s="13">
        <f ca="1">'12月'!H3</f>
        <v>0.22120000000000001</v>
      </c>
    </row>
    <row r="4" spans="1:13" ht="14.25">
      <c r="A4" s="15" t="s">
        <v>7</v>
      </c>
      <c r="B4" s="10">
        <f ca="1">'1月'!H4</f>
        <v>0.3024</v>
      </c>
      <c r="C4" s="10">
        <f ca="1">'2月'!H4</f>
        <v>0.30309999999999998</v>
      </c>
      <c r="D4" s="10">
        <f ca="1">'3月'!H4</f>
        <v>0.30449999999999999</v>
      </c>
      <c r="E4" s="10">
        <f ca="1">'4月'!H4</f>
        <v>0.30640000000000001</v>
      </c>
      <c r="F4" s="10">
        <f ca="1">'5月'!H4</f>
        <v>0.30859999999999999</v>
      </c>
      <c r="G4" s="10">
        <f ca="1">'6月'!H4</f>
        <v>0.31080000000000002</v>
      </c>
      <c r="H4" s="10">
        <f ca="1">'7月'!H4</f>
        <v>0.31269999999999998</v>
      </c>
      <c r="I4" s="10">
        <f ca="1">'8月'!H4</f>
        <v>0.31490000000000001</v>
      </c>
      <c r="J4" s="10">
        <f ca="1">'9月'!H4</f>
        <v>0.317</v>
      </c>
      <c r="K4" s="10">
        <v>0.31929999999999997</v>
      </c>
      <c r="L4" s="10">
        <v>0.317</v>
      </c>
      <c r="M4" s="10">
        <f ca="1">'12月'!H4</f>
        <v>0.31709999999999999</v>
      </c>
    </row>
    <row r="5" spans="1:13" ht="14.25">
      <c r="A5" s="15" t="s">
        <v>8</v>
      </c>
      <c r="B5" s="10">
        <f ca="1">'1月'!H5</f>
        <v>0.31619999999999998</v>
      </c>
      <c r="C5" s="10">
        <f ca="1">'2月'!H5</f>
        <v>0.31819999999999998</v>
      </c>
      <c r="D5" s="10">
        <f ca="1">'3月'!H5</f>
        <v>0.318</v>
      </c>
      <c r="E5" s="10">
        <f ca="1">'4月'!H5</f>
        <v>0.31909999999999999</v>
      </c>
      <c r="F5" s="10">
        <f ca="1">'5月'!H5</f>
        <v>0.31830000000000003</v>
      </c>
      <c r="G5" s="10">
        <f ca="1">'6月'!H5</f>
        <v>0.31909999999999999</v>
      </c>
      <c r="H5" s="10">
        <f ca="1">'7月'!H5</f>
        <v>0.3211</v>
      </c>
      <c r="I5" s="10">
        <f ca="1">'8月'!H5</f>
        <v>0.32319999999999999</v>
      </c>
      <c r="J5" s="10">
        <f ca="1">'9月'!H5</f>
        <v>0.32390000000000002</v>
      </c>
      <c r="K5" s="10">
        <v>0.32390000000000002</v>
      </c>
      <c r="L5" s="10">
        <v>0.3241</v>
      </c>
      <c r="M5" s="10">
        <f ca="1">'12月'!H5</f>
        <v>0.32590000000000002</v>
      </c>
    </row>
    <row r="6" spans="1:13" ht="14.25">
      <c r="A6" s="15" t="s">
        <v>9</v>
      </c>
      <c r="B6" s="10">
        <f ca="1">'1月'!H6</f>
        <v>0.22550000000000001</v>
      </c>
      <c r="C6" s="10">
        <f ca="1">'2月'!H6</f>
        <v>0.22689999999999999</v>
      </c>
      <c r="D6" s="10">
        <f ca="1">'3月'!H6</f>
        <v>0.22720000000000001</v>
      </c>
      <c r="E6" s="10">
        <f ca="1">'4月'!H6</f>
        <v>0.23050000000000001</v>
      </c>
      <c r="F6" s="10">
        <f ca="1">'5月'!H6</f>
        <v>0.23019999999999999</v>
      </c>
      <c r="G6" s="10">
        <f ca="1">'6月'!H6</f>
        <v>0.23139999999999999</v>
      </c>
      <c r="H6" s="10">
        <f ca="1">'7月'!H6</f>
        <v>0.2311</v>
      </c>
      <c r="I6" s="10">
        <f ca="1">'8月'!H6</f>
        <v>0.23169999999999999</v>
      </c>
      <c r="J6" s="10">
        <f ca="1">'9月'!H6</f>
        <v>0.23169999999999999</v>
      </c>
      <c r="K6" s="10">
        <v>0.23180000000000001</v>
      </c>
      <c r="L6" s="10">
        <v>0.23230000000000001</v>
      </c>
      <c r="M6" s="10">
        <f ca="1">'12月'!H6</f>
        <v>0.2326</v>
      </c>
    </row>
    <row r="7" spans="1:13" ht="14.25">
      <c r="A7" s="15" t="s">
        <v>10</v>
      </c>
      <c r="B7" s="10">
        <f ca="1">'1月'!H7</f>
        <v>0.2412</v>
      </c>
      <c r="C7" s="10">
        <f ca="1">'2月'!H7</f>
        <v>0.2422</v>
      </c>
      <c r="D7" s="10">
        <f ca="1">'3月'!H7</f>
        <v>0.24329999999999999</v>
      </c>
      <c r="E7" s="10">
        <f ca="1">'4月'!H7</f>
        <v>0.24529999999999999</v>
      </c>
      <c r="F7" s="10">
        <f ca="1">'5月'!H7</f>
        <v>0.24590000000000001</v>
      </c>
      <c r="G7" s="10">
        <f ca="1">'6月'!H7</f>
        <v>0.24640000000000001</v>
      </c>
      <c r="H7" s="10">
        <f ca="1">'7月'!H7</f>
        <v>0.2465</v>
      </c>
      <c r="I7" s="10">
        <f ca="1">'8月'!H7</f>
        <v>0.2462</v>
      </c>
      <c r="J7" s="10">
        <f ca="1">'9月'!H7</f>
        <v>0.2462</v>
      </c>
      <c r="K7" s="10">
        <v>0.24779999999999999</v>
      </c>
      <c r="L7" s="10">
        <v>0.24809999999999999</v>
      </c>
      <c r="M7" s="10">
        <f ca="1">'12月'!H7</f>
        <v>0.24879999999999999</v>
      </c>
    </row>
    <row r="8" spans="1:13" ht="14.25">
      <c r="A8" s="15" t="s">
        <v>11</v>
      </c>
      <c r="B8" s="10">
        <f ca="1">'1月'!H8</f>
        <v>0.15670000000000001</v>
      </c>
      <c r="C8" s="10">
        <f ca="1">'2月'!H8</f>
        <v>0.1573</v>
      </c>
      <c r="D8" s="10">
        <f ca="1">'3月'!H8</f>
        <v>0.15790000000000001</v>
      </c>
      <c r="E8" s="10">
        <f ca="1">'4月'!H8</f>
        <v>0.16</v>
      </c>
      <c r="F8" s="10">
        <f ca="1">'5月'!H8</f>
        <v>0.15989999999999999</v>
      </c>
      <c r="G8" s="10">
        <f ca="1">'6月'!H8</f>
        <v>0.15920000000000001</v>
      </c>
      <c r="H8" s="10">
        <f ca="1">'7月'!H8</f>
        <v>0.15970000000000001</v>
      </c>
      <c r="I8" s="10">
        <f ca="1">'8月'!H8</f>
        <v>0.15989999999999999</v>
      </c>
      <c r="J8" s="10">
        <f ca="1">'9月'!H8</f>
        <v>0.1598</v>
      </c>
      <c r="K8" s="10">
        <v>0.1598</v>
      </c>
      <c r="L8" s="10">
        <v>0.16059999999999999</v>
      </c>
      <c r="M8" s="10">
        <f ca="1">'12月'!H8</f>
        <v>0.16109999999999999</v>
      </c>
    </row>
    <row r="9" spans="1:13" ht="14.25">
      <c r="A9" s="15" t="s">
        <v>12</v>
      </c>
      <c r="B9" s="10">
        <f ca="1">'1月'!H9</f>
        <v>0.1547</v>
      </c>
      <c r="C9" s="10">
        <f ca="1">'2月'!H9</f>
        <v>0.15579999999999999</v>
      </c>
      <c r="D9" s="10">
        <f ca="1">'3月'!H9</f>
        <v>0.15640000000000001</v>
      </c>
      <c r="E9" s="10">
        <f ca="1">'4月'!H9</f>
        <v>0.1585</v>
      </c>
      <c r="F9" s="10">
        <f ca="1">'5月'!H9</f>
        <v>0.15809999999999999</v>
      </c>
      <c r="G9" s="10">
        <f ca="1">'6月'!H9</f>
        <v>0.15970000000000001</v>
      </c>
      <c r="H9" s="10">
        <f ca="1">'7月'!H9</f>
        <v>0.16039999999999999</v>
      </c>
      <c r="I9" s="10">
        <f ca="1">'8月'!H9</f>
        <v>0.16089999999999999</v>
      </c>
      <c r="J9" s="10">
        <f ca="1">'9月'!H9</f>
        <v>0.16120000000000001</v>
      </c>
      <c r="K9" s="10">
        <v>0.16159999999999999</v>
      </c>
      <c r="L9" s="10">
        <v>0.16170000000000001</v>
      </c>
      <c r="M9" s="10">
        <f ca="1">'12月'!H9</f>
        <v>0.16289999999999999</v>
      </c>
    </row>
    <row r="10" spans="1:13" ht="14.25">
      <c r="A10" s="15" t="s">
        <v>13</v>
      </c>
      <c r="B10" s="10">
        <f ca="1">'1月'!H10</f>
        <v>0.3</v>
      </c>
      <c r="C10" s="10">
        <f ca="1">'2月'!H10</f>
        <v>0.30159999999999998</v>
      </c>
      <c r="D10" s="10">
        <f ca="1">'3月'!H10</f>
        <v>0.30270000000000002</v>
      </c>
      <c r="E10" s="10">
        <f ca="1">'4月'!H10</f>
        <v>0.3044</v>
      </c>
      <c r="F10" s="10">
        <f ca="1">'5月'!H10</f>
        <v>0.30480000000000002</v>
      </c>
      <c r="G10" s="10">
        <f ca="1">'6月'!H10</f>
        <v>0.30570000000000003</v>
      </c>
      <c r="H10" s="10">
        <f ca="1">'7月'!H10</f>
        <v>0.30599999999999999</v>
      </c>
      <c r="I10" s="10">
        <f ca="1">'8月'!H10</f>
        <v>0.30669999999999997</v>
      </c>
      <c r="J10" s="10">
        <f ca="1">'9月'!H10</f>
        <v>0.30880000000000002</v>
      </c>
      <c r="K10" s="10">
        <v>0.31009999999999999</v>
      </c>
      <c r="L10" s="10">
        <v>0.31090000000000001</v>
      </c>
      <c r="M10" s="10">
        <f ca="1">'12月'!H10</f>
        <v>0.31109999999999999</v>
      </c>
    </row>
    <row r="11" spans="1:13" ht="14.25">
      <c r="A11" s="15" t="s">
        <v>14</v>
      </c>
      <c r="B11" s="10">
        <f ca="1">'1月'!H11</f>
        <v>0.26469999999999999</v>
      </c>
      <c r="C11" s="10">
        <f ca="1">'2月'!H11</f>
        <v>0.26590000000000003</v>
      </c>
      <c r="D11" s="10">
        <f ca="1">'3月'!H11</f>
        <v>0.26740000000000003</v>
      </c>
      <c r="E11" s="10">
        <f ca="1">'4月'!H11</f>
        <v>0.27050000000000002</v>
      </c>
      <c r="F11" s="10">
        <f ca="1">'5月'!H11</f>
        <v>0.27010000000000001</v>
      </c>
      <c r="G11" s="10">
        <f ca="1">'6月'!H11</f>
        <v>0.27200000000000002</v>
      </c>
      <c r="H11" s="10">
        <f ca="1">'7月'!H11</f>
        <v>0.27310000000000001</v>
      </c>
      <c r="I11" s="10">
        <f ca="1">'8月'!H11</f>
        <v>0.27350000000000002</v>
      </c>
      <c r="J11" s="10">
        <f ca="1">'9月'!H11</f>
        <v>0.27360000000000001</v>
      </c>
      <c r="K11" s="10">
        <v>0.27460000000000001</v>
      </c>
      <c r="L11" s="10">
        <v>0.2747</v>
      </c>
      <c r="M11" s="10">
        <f ca="1">'12月'!H11</f>
        <v>0.27489999999999998</v>
      </c>
    </row>
    <row r="12" spans="1:13" ht="14.25">
      <c r="A12" s="15" t="s">
        <v>15</v>
      </c>
      <c r="B12" s="10">
        <f ca="1">'1月'!H12</f>
        <v>0.2238</v>
      </c>
      <c r="C12" s="10">
        <f ca="1">'2月'!H12</f>
        <v>0.224</v>
      </c>
      <c r="D12" s="10">
        <f ca="1">'3月'!H12</f>
        <v>0.22509999999999999</v>
      </c>
      <c r="E12" s="10">
        <f ca="1">'4月'!H12</f>
        <v>0.22670000000000001</v>
      </c>
      <c r="F12" s="10">
        <f ca="1">'5月'!H12</f>
        <v>0.2266</v>
      </c>
      <c r="G12" s="10">
        <f ca="1">'6月'!H12</f>
        <v>0.2261</v>
      </c>
      <c r="H12" s="10">
        <f ca="1">'7月'!H12</f>
        <v>0.22639999999999999</v>
      </c>
      <c r="I12" s="10">
        <f ca="1">'8月'!H12</f>
        <v>0.2273</v>
      </c>
      <c r="J12" s="10">
        <f ca="1">'9月'!H12</f>
        <v>0.22819999999999999</v>
      </c>
      <c r="K12" s="10">
        <v>0.2291</v>
      </c>
      <c r="L12" s="10">
        <v>0.23050000000000001</v>
      </c>
      <c r="M12" s="10">
        <f ca="1">'12月'!H12</f>
        <v>0.23089999999999999</v>
      </c>
    </row>
    <row r="13" spans="1:13" ht="14.25">
      <c r="A13" s="15" t="s">
        <v>16</v>
      </c>
      <c r="B13" s="10">
        <f ca="1">'1月'!H13</f>
        <v>0.2349</v>
      </c>
      <c r="C13" s="10">
        <f ca="1">'2月'!H13</f>
        <v>0.23619999999999999</v>
      </c>
      <c r="D13" s="10">
        <f ca="1">'3月'!H13</f>
        <v>0.23680000000000001</v>
      </c>
      <c r="E13" s="10">
        <f ca="1">'4月'!H13</f>
        <v>0.23860000000000001</v>
      </c>
      <c r="F13" s="10">
        <f ca="1">'5月'!H13</f>
        <v>0.2387</v>
      </c>
      <c r="G13" s="10">
        <f ca="1">'6月'!H13</f>
        <v>0.23880000000000001</v>
      </c>
      <c r="H13" s="10">
        <f ca="1">'7月'!H13</f>
        <v>0.2392</v>
      </c>
      <c r="I13" s="10">
        <f ca="1">'8月'!H13</f>
        <v>0.23910000000000001</v>
      </c>
      <c r="J13" s="10">
        <f ca="1">'9月'!H13</f>
        <v>0.23860000000000001</v>
      </c>
      <c r="K13" s="10">
        <v>0.2397</v>
      </c>
      <c r="L13" s="10">
        <v>0.2389</v>
      </c>
      <c r="M13" s="10">
        <f ca="1">'12月'!H13</f>
        <v>0.23760000000000001</v>
      </c>
    </row>
    <row r="14" spans="1:13" ht="14.25">
      <c r="A14" s="15" t="s">
        <v>17</v>
      </c>
      <c r="B14" s="10">
        <f ca="1">'1月'!H14</f>
        <v>0.29270000000000002</v>
      </c>
      <c r="C14" s="10">
        <f ca="1">'2月'!H14</f>
        <v>0.29349999999999998</v>
      </c>
      <c r="D14" s="10">
        <f ca="1">'3月'!H14</f>
        <v>0.29409999999999997</v>
      </c>
      <c r="E14" s="10">
        <f ca="1">'4月'!H14</f>
        <v>0.29770000000000002</v>
      </c>
      <c r="F14" s="10">
        <f ca="1">'5月'!H14</f>
        <v>0.29649999999999999</v>
      </c>
      <c r="G14" s="10">
        <f ca="1">'6月'!H14</f>
        <v>0.29759999999999998</v>
      </c>
      <c r="H14" s="10">
        <f ca="1">'7月'!H14</f>
        <v>0.29859999999999998</v>
      </c>
      <c r="I14" s="10">
        <f ca="1">'8月'!H14</f>
        <v>0.29849999999999999</v>
      </c>
      <c r="J14" s="10">
        <f ca="1">'9月'!H14</f>
        <v>0.2999</v>
      </c>
      <c r="K14" s="10">
        <v>0.30030000000000001</v>
      </c>
      <c r="L14" s="10">
        <v>0.29880000000000001</v>
      </c>
      <c r="M14" s="10">
        <f ca="1">'12月'!H14</f>
        <v>0.30030000000000001</v>
      </c>
    </row>
    <row r="15" spans="1:13" ht="14.25">
      <c r="A15" s="15" t="s">
        <v>18</v>
      </c>
      <c r="B15" s="10">
        <f ca="1">'1月'!H15</f>
        <v>0.15629999999999999</v>
      </c>
      <c r="C15" s="10">
        <f ca="1">'2月'!H15</f>
        <v>0.15659999999999999</v>
      </c>
      <c r="D15" s="10">
        <f ca="1">'3月'!H15</f>
        <v>0.15709999999999999</v>
      </c>
      <c r="E15" s="10">
        <f ca="1">'4月'!H15</f>
        <v>0.1598</v>
      </c>
      <c r="F15" s="10">
        <f ca="1">'5月'!H15</f>
        <v>0.15909999999999999</v>
      </c>
      <c r="G15" s="10">
        <f ca="1">'6月'!H15</f>
        <v>0.1598</v>
      </c>
      <c r="H15" s="10">
        <f ca="1">'7月'!H15</f>
        <v>0.16020000000000001</v>
      </c>
      <c r="I15" s="10">
        <f ca="1">'8月'!H15</f>
        <v>0.161</v>
      </c>
      <c r="J15" s="10">
        <f ca="1">'9月'!H15</f>
        <v>0.16200000000000001</v>
      </c>
      <c r="K15" s="10">
        <v>0.16209999999999999</v>
      </c>
      <c r="L15" s="10">
        <v>0.16250000000000001</v>
      </c>
      <c r="M15" s="10">
        <f ca="1">'12月'!H15</f>
        <v>0.16270000000000001</v>
      </c>
    </row>
    <row r="16" spans="1:13" ht="14.25">
      <c r="A16" s="15" t="s">
        <v>19</v>
      </c>
      <c r="B16" s="10">
        <f ca="1">'1月'!H16</f>
        <v>0.15620000000000001</v>
      </c>
      <c r="C16" s="10">
        <f ca="1">'2月'!H16</f>
        <v>0.15720000000000001</v>
      </c>
      <c r="D16" s="10">
        <f ca="1">'3月'!H16</f>
        <v>0.15859999999999999</v>
      </c>
      <c r="E16" s="10">
        <f ca="1">'4月'!H16</f>
        <v>0.16070000000000001</v>
      </c>
      <c r="F16" s="10">
        <f ca="1">'5月'!H16</f>
        <v>0.1618</v>
      </c>
      <c r="G16" s="10">
        <f ca="1">'6月'!H16</f>
        <v>0.16220000000000001</v>
      </c>
      <c r="H16" s="10">
        <f ca="1">'7月'!H16</f>
        <v>0.16300000000000001</v>
      </c>
      <c r="I16" s="10">
        <f ca="1">'8月'!H16</f>
        <v>0.1643</v>
      </c>
      <c r="J16" s="10">
        <f ca="1">'9月'!H16</f>
        <v>0.1663</v>
      </c>
      <c r="K16" s="10">
        <v>0.1671</v>
      </c>
      <c r="L16" s="10">
        <v>0.16800000000000001</v>
      </c>
      <c r="M16" s="10">
        <f ca="1">'12月'!H16</f>
        <v>0.16789999999999999</v>
      </c>
    </row>
    <row r="17" spans="1:13" ht="14.25">
      <c r="A17" s="15" t="s">
        <v>20</v>
      </c>
      <c r="B17" s="10">
        <f ca="1">'1月'!H17</f>
        <v>0.17299999999999999</v>
      </c>
      <c r="C17" s="10">
        <f ca="1">'2月'!H17</f>
        <v>0.1736</v>
      </c>
      <c r="D17" s="10">
        <f ca="1">'3月'!H17</f>
        <v>0.17519999999999999</v>
      </c>
      <c r="E17" s="10">
        <f ca="1">'4月'!H17</f>
        <v>0.1769</v>
      </c>
      <c r="F17" s="10">
        <f ca="1">'5月'!H17</f>
        <v>0.17760000000000001</v>
      </c>
      <c r="G17" s="10">
        <f ca="1">'6月'!H17</f>
        <v>0.17829999999999999</v>
      </c>
      <c r="H17" s="10">
        <f ca="1">'7月'!H17</f>
        <v>0.17849999999999999</v>
      </c>
      <c r="I17" s="10">
        <f ca="1">'8月'!H17</f>
        <v>0.17849999999999999</v>
      </c>
      <c r="J17" s="10">
        <f ca="1">'9月'!H17</f>
        <v>0.17879999999999999</v>
      </c>
      <c r="K17" s="10">
        <v>0.1804</v>
      </c>
      <c r="L17" s="10">
        <v>0.18229999999999999</v>
      </c>
      <c r="M17" s="10">
        <f ca="1">'12月'!H17</f>
        <v>0.18310000000000001</v>
      </c>
    </row>
    <row r="18" spans="1:13" ht="14.25">
      <c r="A18" s="15" t="s">
        <v>21</v>
      </c>
      <c r="B18" s="10">
        <f ca="1">'1月'!H18</f>
        <v>0.1678</v>
      </c>
      <c r="C18" s="10">
        <f ca="1">'2月'!H18</f>
        <v>0.16969999999999999</v>
      </c>
      <c r="D18" s="10">
        <f ca="1">'3月'!H18</f>
        <v>0.17069999999999999</v>
      </c>
      <c r="E18" s="10">
        <f ca="1">'4月'!H18</f>
        <v>0.17280000000000001</v>
      </c>
      <c r="F18" s="10">
        <f ca="1">'5月'!H18</f>
        <v>0.17280000000000001</v>
      </c>
      <c r="G18" s="10">
        <f ca="1">'6月'!H18</f>
        <v>0.17280000000000001</v>
      </c>
      <c r="H18" s="10">
        <f ca="1">'7月'!H18</f>
        <v>0.1736</v>
      </c>
      <c r="I18" s="10">
        <f ca="1">'8月'!H18</f>
        <v>0.1739</v>
      </c>
      <c r="J18" s="10">
        <f ca="1">'9月'!H18</f>
        <v>0.17469999999999999</v>
      </c>
      <c r="K18" s="10">
        <v>0.17530000000000001</v>
      </c>
      <c r="L18" s="10">
        <v>0.17560000000000001</v>
      </c>
      <c r="M18" s="10">
        <f ca="1">'12月'!H18</f>
        <v>0.1759</v>
      </c>
    </row>
    <row r="19" spans="1:13" ht="14.25">
      <c r="A19" s="15" t="s">
        <v>22</v>
      </c>
      <c r="B19" s="10">
        <f ca="1">'1月'!H19</f>
        <v>0.17399999999999999</v>
      </c>
      <c r="C19" s="10">
        <f ca="1">'2月'!H19</f>
        <v>0.1749</v>
      </c>
      <c r="D19" s="10">
        <f ca="1">'3月'!H19</f>
        <v>0.17610000000000001</v>
      </c>
      <c r="E19" s="10">
        <f ca="1">'4月'!H19</f>
        <v>0.17630000000000001</v>
      </c>
      <c r="F19" s="10">
        <f ca="1">'5月'!H19</f>
        <v>0.1762</v>
      </c>
      <c r="G19" s="10">
        <f ca="1">'6月'!H19</f>
        <v>0.1779</v>
      </c>
      <c r="H19" s="10">
        <f ca="1">'7月'!H19</f>
        <v>0.17849999999999999</v>
      </c>
      <c r="I19" s="10">
        <f ca="1">'8月'!H19</f>
        <v>0.1784</v>
      </c>
      <c r="J19" s="10">
        <f ca="1">'9月'!H19</f>
        <v>0.1787</v>
      </c>
      <c r="K19" s="10">
        <v>0.17860000000000001</v>
      </c>
      <c r="L19" s="10">
        <v>0.17960000000000001</v>
      </c>
      <c r="M19" s="10">
        <f ca="1">'12月'!H19</f>
        <v>0.18029999999999999</v>
      </c>
    </row>
    <row r="20" spans="1:13" ht="14.25">
      <c r="A20" s="15" t="s">
        <v>23</v>
      </c>
      <c r="B20" s="10">
        <f ca="1">'1月'!H20</f>
        <v>0.14799999999999999</v>
      </c>
      <c r="C20" s="10">
        <f ca="1">'2月'!H20</f>
        <v>0.14960000000000001</v>
      </c>
      <c r="D20" s="10">
        <f ca="1">'3月'!H20</f>
        <v>0.15010000000000001</v>
      </c>
      <c r="E20" s="10">
        <f ca="1">'4月'!H20</f>
        <v>0.1515</v>
      </c>
      <c r="F20" s="10">
        <f ca="1">'5月'!H20</f>
        <v>0.1527</v>
      </c>
      <c r="G20" s="10">
        <f ca="1">'6月'!H20</f>
        <v>0.153</v>
      </c>
      <c r="H20" s="10">
        <f ca="1">'7月'!H20</f>
        <v>0.1532</v>
      </c>
      <c r="I20" s="10">
        <f ca="1">'8月'!H20</f>
        <v>0.1542</v>
      </c>
      <c r="J20" s="10">
        <f ca="1">'9月'!H20</f>
        <v>0.1552</v>
      </c>
      <c r="K20" s="10">
        <v>0.155</v>
      </c>
      <c r="L20" s="10">
        <v>0.15559999999999999</v>
      </c>
      <c r="M20" s="10">
        <f ca="1">'12月'!H20</f>
        <v>0.156</v>
      </c>
    </row>
    <row r="21" spans="1:13" ht="14.25">
      <c r="A21" s="15" t="s">
        <v>24</v>
      </c>
      <c r="B21" s="10">
        <f ca="1">'1月'!H21</f>
        <v>0.159</v>
      </c>
      <c r="C21" s="10">
        <f ca="1">'2月'!H21</f>
        <v>0.15909999999999999</v>
      </c>
      <c r="D21" s="10">
        <f ca="1">'3月'!H21</f>
        <v>0.15870000000000001</v>
      </c>
      <c r="E21" s="10">
        <f ca="1">'4月'!H22</f>
        <v>0.1593</v>
      </c>
      <c r="F21" s="10">
        <f ca="1">'5月'!H21</f>
        <v>0.158</v>
      </c>
      <c r="G21" s="10">
        <f ca="1">'6月'!H21</f>
        <v>0.15859999999999999</v>
      </c>
      <c r="H21" s="10">
        <f ca="1">'7月'!H21</f>
        <v>0.15920000000000001</v>
      </c>
      <c r="I21" s="10">
        <f ca="1">'8月'!H21</f>
        <v>0.1598</v>
      </c>
      <c r="J21" s="10">
        <f ca="1">'9月'!H21</f>
        <v>0.1598</v>
      </c>
      <c r="K21" s="10">
        <v>0.1613</v>
      </c>
      <c r="L21" s="10">
        <v>0.16220000000000001</v>
      </c>
      <c r="M21" s="10">
        <f ca="1">'12月'!H21</f>
        <v>0.16250000000000001</v>
      </c>
    </row>
    <row r="22" spans="1:13" ht="14.25">
      <c r="A22" s="15" t="s">
        <v>25</v>
      </c>
      <c r="B22" s="10">
        <f ca="1">'1月'!H22</f>
        <v>0.19009999999999999</v>
      </c>
      <c r="C22" s="10">
        <f ca="1">'2月'!H22</f>
        <v>0.192</v>
      </c>
      <c r="D22" s="10">
        <f ca="1">'3月'!H22</f>
        <v>0.19220000000000001</v>
      </c>
      <c r="E22" s="10">
        <f ca="1">'4月'!H23</f>
        <v>0.1918</v>
      </c>
      <c r="F22" s="10">
        <f ca="1">'5月'!H22</f>
        <v>0.19320000000000001</v>
      </c>
      <c r="G22" s="10">
        <f ca="1">'6月'!H22</f>
        <v>0.1938</v>
      </c>
      <c r="H22" s="10">
        <f ca="1">'7月'!H22</f>
        <v>0.19420000000000001</v>
      </c>
      <c r="I22" s="10">
        <f ca="1">'8月'!H22</f>
        <v>0.1951</v>
      </c>
      <c r="J22" s="10">
        <f ca="1">'9月'!H22</f>
        <v>0.19500000000000001</v>
      </c>
      <c r="K22" s="10">
        <v>0.1946</v>
      </c>
      <c r="L22" s="10">
        <v>0.1951</v>
      </c>
      <c r="M22" s="10">
        <f ca="1">'12月'!H22</f>
        <v>0.19420000000000001</v>
      </c>
    </row>
    <row r="23" spans="1:13" ht="14.25">
      <c r="A23" s="15" t="s">
        <v>26</v>
      </c>
      <c r="B23" s="10">
        <f ca="1">'1月'!H23</f>
        <v>0.16719999999999999</v>
      </c>
      <c r="C23" s="10">
        <f ca="1">'2月'!H23</f>
        <v>0.16880000000000001</v>
      </c>
      <c r="D23" s="10">
        <f ca="1">'3月'!H23</f>
        <v>0.16930000000000001</v>
      </c>
      <c r="E23" s="10">
        <f ca="1">'4月'!H24</f>
        <v>0.1699</v>
      </c>
      <c r="F23" s="10">
        <f ca="1">'5月'!H23</f>
        <v>0.17030000000000001</v>
      </c>
      <c r="G23" s="10">
        <f ca="1">'6月'!H23</f>
        <v>0.1696</v>
      </c>
      <c r="H23" s="10">
        <f ca="1">'7月'!H23</f>
        <v>0.17030000000000001</v>
      </c>
      <c r="I23" s="10">
        <f ca="1">'8月'!H23</f>
        <v>0.17080000000000001</v>
      </c>
      <c r="J23" s="10">
        <f ca="1">'9月'!H23</f>
        <v>0.17080000000000001</v>
      </c>
      <c r="K23" s="10">
        <v>0.17119999999999999</v>
      </c>
      <c r="L23" s="10">
        <v>0.17100000000000001</v>
      </c>
      <c r="M23" s="10">
        <f ca="1">'12月'!H23</f>
        <v>0.17150000000000001</v>
      </c>
    </row>
    <row r="24" spans="1:13" ht="14.25">
      <c r="A24" s="15" t="s">
        <v>27</v>
      </c>
      <c r="B24" s="10">
        <f ca="1">'1月'!H24</f>
        <v>0.23530000000000001</v>
      </c>
      <c r="C24" s="10">
        <f ca="1">'2月'!H24</f>
        <v>0.2379</v>
      </c>
      <c r="D24" s="10">
        <f ca="1">'3月'!H24</f>
        <v>0.23810000000000001</v>
      </c>
      <c r="E24" s="10">
        <f ca="1">'4月'!H25</f>
        <v>0.24260000000000001</v>
      </c>
      <c r="F24" s="10">
        <f ca="1">'5月'!H24</f>
        <v>0.24479999999999999</v>
      </c>
      <c r="G24" s="10">
        <f ca="1">'6月'!H24</f>
        <v>0.245</v>
      </c>
      <c r="H24" s="10">
        <f ca="1">'7月'!H24</f>
        <v>0.24390000000000001</v>
      </c>
      <c r="I24" s="10">
        <f ca="1">'8月'!H24</f>
        <v>0.24340000000000001</v>
      </c>
      <c r="J24" s="10">
        <f ca="1">'9月'!H24</f>
        <v>0.2432</v>
      </c>
      <c r="K24" s="10">
        <v>0.24460000000000001</v>
      </c>
      <c r="L24" s="10">
        <v>0.24379999999999999</v>
      </c>
      <c r="M24" s="10">
        <f ca="1">'12月'!H24</f>
        <v>0.2427</v>
      </c>
    </row>
    <row r="25" spans="1:13" ht="14.25">
      <c r="A25" s="15" t="s">
        <v>28</v>
      </c>
      <c r="B25" s="10">
        <f ca="1">'1月'!H25</f>
        <v>0.22509999999999999</v>
      </c>
      <c r="C25" s="10">
        <f ca="1">'2月'!H25</f>
        <v>0.22600000000000001</v>
      </c>
      <c r="D25" s="10">
        <f ca="1">'3月'!H25</f>
        <v>0.2271</v>
      </c>
      <c r="E25" s="10">
        <f ca="1">'4月'!H26</f>
        <v>0.22670000000000001</v>
      </c>
      <c r="F25" s="10">
        <f ca="1">'5月'!H25</f>
        <v>0.22789999999999999</v>
      </c>
      <c r="G25" s="10">
        <f ca="1">'6月'!H25</f>
        <v>0.22989999999999999</v>
      </c>
      <c r="H25" s="10">
        <f ca="1">'7月'!H25</f>
        <v>0.2301</v>
      </c>
      <c r="I25" s="10">
        <f ca="1">'8月'!H25</f>
        <v>0.22969999999999999</v>
      </c>
      <c r="J25" s="10">
        <f ca="1">'9月'!H25</f>
        <v>0.2298</v>
      </c>
      <c r="K25" s="10">
        <v>0.23119999999999999</v>
      </c>
      <c r="L25" s="10">
        <v>0.23050000000000001</v>
      </c>
      <c r="M25" s="10">
        <f ca="1">'12月'!H25</f>
        <v>0.2311</v>
      </c>
    </row>
    <row r="26" spans="1:13" ht="14.25">
      <c r="A26" s="15" t="s">
        <v>29</v>
      </c>
      <c r="B26" s="10">
        <f ca="1">'1月'!H26</f>
        <v>0.18459999999999999</v>
      </c>
      <c r="C26" s="10">
        <f ca="1">'2月'!H26</f>
        <v>0.18679999999999999</v>
      </c>
      <c r="D26" s="10">
        <f ca="1">'3月'!H26</f>
        <v>0.18709999999999999</v>
      </c>
      <c r="E26" s="10">
        <f ca="1">'4月'!H27</f>
        <v>0.189</v>
      </c>
      <c r="F26" s="10">
        <f ca="1">'5月'!H26</f>
        <v>0.18970000000000001</v>
      </c>
      <c r="G26" s="10">
        <f ca="1">'6月'!H26</f>
        <v>0.19</v>
      </c>
      <c r="H26" s="10">
        <f ca="1">'7月'!H26</f>
        <v>0.1913</v>
      </c>
      <c r="I26" s="10">
        <f ca="1">'8月'!H26</f>
        <v>0.19159999999999999</v>
      </c>
      <c r="J26" s="10">
        <f ca="1">'9月'!H26</f>
        <v>0.1923</v>
      </c>
      <c r="K26" s="10">
        <v>0.19259999999999999</v>
      </c>
      <c r="L26" s="10">
        <v>0.19359999999999999</v>
      </c>
      <c r="M26" s="10">
        <f ca="1">'12月'!H26</f>
        <v>0.1943</v>
      </c>
    </row>
    <row r="27" spans="1:13" ht="14.25">
      <c r="A27" s="15" t="s">
        <v>30</v>
      </c>
      <c r="B27" s="10">
        <f ca="1">'1月'!H27</f>
        <v>0.35610000000000003</v>
      </c>
      <c r="C27" s="10">
        <f ca="1">'2月'!H27</f>
        <v>0.35709999999999997</v>
      </c>
      <c r="D27" s="10">
        <f ca="1">'3月'!H27</f>
        <v>0.35930000000000001</v>
      </c>
      <c r="E27" s="10">
        <f ca="1">'4月'!H28</f>
        <v>0.35909999999999997</v>
      </c>
      <c r="F27" s="10">
        <f ca="1">'5月'!H27</f>
        <v>0.36109999999999998</v>
      </c>
      <c r="G27" s="10">
        <f ca="1">'6月'!H27</f>
        <v>0.36259999999999998</v>
      </c>
      <c r="H27" s="10">
        <f ca="1">'7月'!H27</f>
        <v>0.36459999999999998</v>
      </c>
      <c r="I27" s="10">
        <f ca="1">'8月'!H27</f>
        <v>0.36709999999999998</v>
      </c>
      <c r="J27" s="10">
        <f ca="1">'9月'!H27</f>
        <v>0.36799999999999999</v>
      </c>
      <c r="K27" s="10">
        <v>0.36849999999999999</v>
      </c>
      <c r="L27" s="10">
        <v>0.36720000000000003</v>
      </c>
      <c r="M27" s="10">
        <f ca="1">'12月'!H27</f>
        <v>0.36549999999999999</v>
      </c>
    </row>
    <row r="28" spans="1:13" ht="14.25">
      <c r="A28" s="15" t="s">
        <v>31</v>
      </c>
      <c r="B28" s="10">
        <f ca="1">'1月'!H28</f>
        <v>0.29749999999999999</v>
      </c>
      <c r="C28" s="10">
        <f ca="1">'2月'!H28</f>
        <v>0.29759999999999998</v>
      </c>
      <c r="D28" s="10">
        <f ca="1">'3月'!H28</f>
        <v>0.2969</v>
      </c>
      <c r="E28" s="10">
        <f ca="1">'4月'!H29</f>
        <v>0.29870000000000002</v>
      </c>
      <c r="F28" s="10">
        <f ca="1">'5月'!H28</f>
        <v>0.2984</v>
      </c>
      <c r="G28" s="10">
        <f ca="1">'6月'!H28</f>
        <v>0.29949999999999999</v>
      </c>
      <c r="H28" s="10">
        <f ca="1">'7月'!H28</f>
        <v>0.29780000000000001</v>
      </c>
      <c r="I28" s="10">
        <f ca="1">'8月'!H28</f>
        <v>0.29820000000000002</v>
      </c>
      <c r="J28" s="10">
        <f ca="1">'9月'!H28</f>
        <v>0.29870000000000002</v>
      </c>
      <c r="K28" s="10">
        <v>0.29949999999999999</v>
      </c>
      <c r="L28" s="10">
        <v>0.29849999999999999</v>
      </c>
      <c r="M28" s="10">
        <f ca="1">'12月'!H28</f>
        <v>0.3</v>
      </c>
    </row>
    <row r="29" spans="1:13" ht="14.25">
      <c r="A29" s="15" t="s">
        <v>32</v>
      </c>
      <c r="B29" s="10">
        <f ca="1">'1月'!H29</f>
        <v>0.2452</v>
      </c>
      <c r="C29" s="10">
        <f ca="1">'2月'!H29</f>
        <v>0.246</v>
      </c>
      <c r="D29" s="10">
        <f ca="1">'3月'!H29</f>
        <v>0.2467</v>
      </c>
      <c r="E29" s="10">
        <f ca="1">'4月'!H30</f>
        <v>0.24879999999999999</v>
      </c>
      <c r="F29" s="10">
        <f ca="1">'5月'!H29</f>
        <v>0.24959999999999999</v>
      </c>
      <c r="G29" s="10">
        <f ca="1">'6月'!H29</f>
        <v>0.24979999999999999</v>
      </c>
      <c r="H29" s="10">
        <f ca="1">'7月'!H29</f>
        <v>0.2495</v>
      </c>
      <c r="I29" s="10">
        <f ca="1">'8月'!H29</f>
        <v>0.25030000000000002</v>
      </c>
      <c r="J29" s="10">
        <f ca="1">'9月'!H29</f>
        <v>0.2492</v>
      </c>
      <c r="K29" s="10">
        <v>0.2505</v>
      </c>
      <c r="L29" s="10">
        <v>0.25019999999999998</v>
      </c>
      <c r="M29" s="10">
        <f ca="1">'12月'!H29</f>
        <v>0.25059999999999999</v>
      </c>
    </row>
    <row r="30" spans="1:13" ht="14.25">
      <c r="A30" s="15" t="s">
        <v>33</v>
      </c>
      <c r="B30" s="10">
        <f ca="1">'1月'!H30</f>
        <v>0.43759999999999999</v>
      </c>
      <c r="C30" s="10">
        <f ca="1">'2月'!H30</f>
        <v>0.44040000000000001</v>
      </c>
      <c r="D30" s="10">
        <f ca="1">'3月'!H30</f>
        <v>0.43890000000000001</v>
      </c>
      <c r="E30" s="10">
        <f ca="1">'4月'!H31</f>
        <v>0.4385</v>
      </c>
      <c r="F30" s="10">
        <f ca="1">'5月'!H30</f>
        <v>0.44350000000000001</v>
      </c>
      <c r="G30" s="10">
        <f ca="1">'6月'!H30</f>
        <v>0.44169999999999998</v>
      </c>
      <c r="H30" s="10">
        <f ca="1">'7月'!H30</f>
        <v>0.44169999999999998</v>
      </c>
      <c r="I30" s="10">
        <f ca="1">'8月'!H30</f>
        <v>0.44350000000000001</v>
      </c>
      <c r="J30" s="10">
        <f ca="1">'9月'!H30</f>
        <v>0.44500000000000001</v>
      </c>
      <c r="K30" s="10">
        <v>0.44409999999999999</v>
      </c>
      <c r="L30" s="10">
        <v>0.44500000000000001</v>
      </c>
      <c r="M30" s="10">
        <f ca="1">'12月'!H30</f>
        <v>0.44209999999999999</v>
      </c>
    </row>
    <row r="31" spans="1:13" ht="14.25">
      <c r="A31" s="15" t="s">
        <v>34</v>
      </c>
      <c r="B31" s="10">
        <f ca="1">'1月'!H31</f>
        <v>0.24940000000000001</v>
      </c>
      <c r="C31" s="10">
        <f ca="1">'2月'!H31</f>
        <v>0.24990000000000001</v>
      </c>
      <c r="D31" s="10">
        <f ca="1">'3月'!H31</f>
        <v>0.2495</v>
      </c>
      <c r="E31" s="10">
        <f ca="1">'4月'!H32</f>
        <v>0.251</v>
      </c>
      <c r="F31" s="10">
        <f ca="1">'5月'!H31</f>
        <v>0.25159999999999999</v>
      </c>
      <c r="G31" s="10">
        <f ca="1">'6月'!H31</f>
        <v>0.25209999999999999</v>
      </c>
      <c r="H31" s="10">
        <f ca="1">'7月'!H31</f>
        <v>0.25490000000000002</v>
      </c>
      <c r="I31" s="10">
        <f ca="1">'8月'!H31</f>
        <v>0.25559999999999999</v>
      </c>
      <c r="J31" s="10">
        <f ca="1">'9月'!H31</f>
        <v>0.25580000000000003</v>
      </c>
      <c r="K31" s="10">
        <v>0.25700000000000001</v>
      </c>
      <c r="L31" s="10">
        <v>0.25829999999999997</v>
      </c>
      <c r="M31" s="10">
        <f ca="1">'12月'!H31</f>
        <v>0.25790000000000002</v>
      </c>
    </row>
    <row r="32" spans="1:13" ht="14.25">
      <c r="A32" s="15" t="s">
        <v>35</v>
      </c>
      <c r="B32" s="10">
        <f ca="1">'1月'!H32</f>
        <v>0.27779999999999999</v>
      </c>
      <c r="C32" s="10">
        <f ca="1">'2月'!H32</f>
        <v>0.27989999999999998</v>
      </c>
      <c r="D32" s="10">
        <f ca="1">'3月'!H32</f>
        <v>0.28089999999999998</v>
      </c>
      <c r="E32" s="10">
        <f ca="1">'4月'!H33</f>
        <v>0.28199999999999997</v>
      </c>
      <c r="F32" s="10">
        <f ca="1">'5月'!H32</f>
        <v>0.2833</v>
      </c>
      <c r="G32" s="10">
        <f ca="1">'6月'!H32</f>
        <v>0.2828</v>
      </c>
      <c r="H32" s="10">
        <f ca="1">'7月'!H32</f>
        <v>0.28389999999999999</v>
      </c>
      <c r="I32" s="10">
        <f ca="1">'8月'!H32</f>
        <v>0.28489999999999999</v>
      </c>
      <c r="J32" s="10">
        <f ca="1">'9月'!H32</f>
        <v>0.28699999999999998</v>
      </c>
      <c r="K32" s="10">
        <v>0.28749999999999998</v>
      </c>
      <c r="L32" s="10">
        <v>0.28799999999999998</v>
      </c>
      <c r="M32" s="10">
        <f ca="1">'12月'!H32</f>
        <v>0.28849999999999998</v>
      </c>
    </row>
    <row r="33" spans="1:13" ht="14.25">
      <c r="A33" s="15" t="s">
        <v>36</v>
      </c>
      <c r="B33" s="10">
        <f ca="1">'1月'!H33</f>
        <v>0.28720000000000001</v>
      </c>
      <c r="C33" s="10">
        <f ca="1">'2月'!H33</f>
        <v>0.28889999999999999</v>
      </c>
      <c r="D33" s="10">
        <f ca="1">'3月'!H33</f>
        <v>0.28970000000000001</v>
      </c>
      <c r="E33" s="10">
        <f ca="1">'4月'!H34</f>
        <v>0.29020000000000001</v>
      </c>
      <c r="F33" s="10">
        <f ca="1">'5月'!H33</f>
        <v>0.29139999999999999</v>
      </c>
      <c r="G33" s="10">
        <f ca="1">'6月'!H33</f>
        <v>0.29389999999999999</v>
      </c>
      <c r="H33" s="10">
        <f ca="1">'7月'!H33</f>
        <v>0.29399999999999998</v>
      </c>
      <c r="I33" s="10">
        <f ca="1">'8月'!H33</f>
        <v>0.29409999999999997</v>
      </c>
      <c r="J33" s="10">
        <f ca="1">'9月'!H33</f>
        <v>0.29480000000000001</v>
      </c>
      <c r="K33" s="10">
        <v>0.2944</v>
      </c>
      <c r="L33" s="10">
        <v>0.29430000000000001</v>
      </c>
      <c r="M33" s="10">
        <f ca="1">'12月'!H33</f>
        <v>0.29530000000000001</v>
      </c>
    </row>
    <row r="34" spans="1:13" ht="14.25">
      <c r="A34" s="15" t="s">
        <v>37</v>
      </c>
      <c r="B34" s="10">
        <f ca="1">'1月'!H34</f>
        <v>0.32819999999999999</v>
      </c>
      <c r="C34" s="10">
        <f ca="1">'2月'!H34</f>
        <v>0.32879999999999998</v>
      </c>
      <c r="D34" s="10">
        <f ca="1">'3月'!H34</f>
        <v>0.32790000000000002</v>
      </c>
      <c r="E34" s="10">
        <f ca="1">'4月'!H35</f>
        <v>0.32850000000000001</v>
      </c>
      <c r="F34" s="10">
        <f ca="1">'5月'!H34</f>
        <v>0.3276</v>
      </c>
      <c r="G34" s="10">
        <f ca="1">'6月'!H34</f>
        <v>0.32640000000000002</v>
      </c>
      <c r="H34" s="10">
        <f ca="1">'7月'!H34</f>
        <v>0.32429999999999998</v>
      </c>
      <c r="I34" s="10">
        <f ca="1">'8月'!H34</f>
        <v>0.32429999999999998</v>
      </c>
      <c r="J34" s="10">
        <f ca="1">'9月'!H34</f>
        <v>0.32640000000000002</v>
      </c>
      <c r="K34" s="10">
        <v>0.32669999999999999</v>
      </c>
      <c r="L34" s="10">
        <v>0.32550000000000001</v>
      </c>
      <c r="M34" s="10">
        <f ca="1">'12月'!H34</f>
        <v>0.32579999999999998</v>
      </c>
    </row>
    <row r="35" spans="1:13" ht="14.25">
      <c r="A35" s="15" t="s">
        <v>38</v>
      </c>
      <c r="B35" s="10">
        <f ca="1">'1月'!H35</f>
        <v>0.26179999999999998</v>
      </c>
      <c r="C35" s="10">
        <f ca="1">'2月'!H35</f>
        <v>0.26119999999999999</v>
      </c>
      <c r="D35" s="10">
        <f ca="1">'3月'!H35</f>
        <v>0.25890000000000002</v>
      </c>
      <c r="E35" s="10">
        <f ca="1">'4月'!H36</f>
        <v>0.25940000000000002</v>
      </c>
      <c r="F35" s="10">
        <f ca="1">'5月'!H35</f>
        <v>0.26150000000000001</v>
      </c>
      <c r="G35" s="10">
        <f ca="1">'6月'!H35</f>
        <v>0.2626</v>
      </c>
      <c r="H35" s="10">
        <f ca="1">'7月'!H35</f>
        <v>0.26450000000000001</v>
      </c>
      <c r="I35" s="10">
        <f ca="1">'8月'!H35</f>
        <v>0.26640000000000003</v>
      </c>
      <c r="J35" s="10">
        <f ca="1">'9月'!H35</f>
        <v>0.26529999999999998</v>
      </c>
      <c r="K35" s="10">
        <v>0.26850000000000002</v>
      </c>
      <c r="L35" s="10">
        <v>0.2707</v>
      </c>
      <c r="M35" s="10">
        <f ca="1">'12月'!H35</f>
        <v>0.2722</v>
      </c>
    </row>
    <row r="36" spans="1:13" ht="14.25">
      <c r="A36" s="15" t="s">
        <v>39</v>
      </c>
      <c r="B36" s="10">
        <f ca="1">'1月'!H36</f>
        <v>0.21729999999999999</v>
      </c>
      <c r="C36" s="10">
        <f ca="1">'2月'!H36</f>
        <v>0.21820000000000001</v>
      </c>
      <c r="D36" s="10">
        <f ca="1">'3月'!H36</f>
        <v>0.21829999999999999</v>
      </c>
      <c r="E36" s="10">
        <f ca="1">'4月'!H37</f>
        <v>0.21879999999999999</v>
      </c>
      <c r="F36" s="10">
        <f ca="1">'5月'!H36</f>
        <v>0.21940000000000001</v>
      </c>
      <c r="G36" s="10">
        <f ca="1">'6月'!H36</f>
        <v>0.2195</v>
      </c>
      <c r="H36" s="10">
        <f ca="1">'7月'!H36</f>
        <v>0.21959999999999999</v>
      </c>
      <c r="I36" s="10">
        <f ca="1">'8月'!H36</f>
        <v>0.21909999999999999</v>
      </c>
      <c r="J36" s="10">
        <f ca="1">'9月'!H36</f>
        <v>0.21870000000000001</v>
      </c>
      <c r="K36" s="10">
        <v>0.219</v>
      </c>
      <c r="L36" s="10">
        <v>0.21920000000000001</v>
      </c>
      <c r="M36" s="10">
        <f ca="1">'12月'!H36</f>
        <v>0.21909999999999999</v>
      </c>
    </row>
    <row r="37" spans="1:13" ht="14.25">
      <c r="A37" s="15" t="s">
        <v>40</v>
      </c>
      <c r="B37" s="10">
        <f ca="1">'1月'!H37</f>
        <v>0.22889999999999999</v>
      </c>
      <c r="C37" s="10">
        <f ca="1">'2月'!H37</f>
        <v>0.22989999999999999</v>
      </c>
      <c r="D37" s="10">
        <f ca="1">'3月'!H37</f>
        <v>0.23050000000000001</v>
      </c>
      <c r="E37" s="10">
        <f ca="1">'4月'!H38</f>
        <v>0.2301</v>
      </c>
      <c r="F37" s="10">
        <f ca="1">'5月'!H37</f>
        <v>0.22620000000000001</v>
      </c>
      <c r="G37" s="10">
        <f ca="1">'6月'!H37</f>
        <v>0.22639999999999999</v>
      </c>
      <c r="H37" s="10">
        <f ca="1">'7月'!H37</f>
        <v>0.22689999999999999</v>
      </c>
      <c r="I37" s="10">
        <f ca="1">'8月'!H37</f>
        <v>0.2273</v>
      </c>
      <c r="J37" s="10">
        <f ca="1">'9月'!H37</f>
        <v>0.22720000000000001</v>
      </c>
      <c r="K37" s="10">
        <v>0.23119999999999999</v>
      </c>
      <c r="L37" s="10">
        <v>0.23269999999999999</v>
      </c>
      <c r="M37" s="10">
        <f ca="1">'12月'!H37</f>
        <v>0.23400000000000001</v>
      </c>
    </row>
    <row r="38" spans="1:13" ht="14.25">
      <c r="A38" s="15" t="s">
        <v>41</v>
      </c>
      <c r="B38" s="10">
        <f ca="1">'1月'!H38</f>
        <v>0.28649999999999998</v>
      </c>
      <c r="C38" s="10">
        <f ca="1">'2月'!H38</f>
        <v>0.2883</v>
      </c>
      <c r="D38" s="10">
        <f ca="1">'3月'!H38</f>
        <v>0.28870000000000001</v>
      </c>
      <c r="E38" s="10">
        <f ca="1">'4月'!H39</f>
        <v>0.29339999999999999</v>
      </c>
      <c r="F38" s="10">
        <f ca="1">'5月'!H38</f>
        <v>0.29409999999999997</v>
      </c>
      <c r="G38" s="10">
        <f ca="1">'6月'!H38</f>
        <v>0.29430000000000001</v>
      </c>
      <c r="H38" s="10">
        <f ca="1">'7月'!H38</f>
        <v>0.29399999999999998</v>
      </c>
      <c r="I38" s="10">
        <f ca="1">'8月'!H38</f>
        <v>0.29420000000000002</v>
      </c>
      <c r="J38" s="10">
        <f ca="1">'9月'!H38</f>
        <v>0.2959</v>
      </c>
      <c r="K38" s="10">
        <v>0.2969</v>
      </c>
      <c r="L38" s="10">
        <v>0.29949999999999999</v>
      </c>
      <c r="M38" s="10">
        <f ca="1">'12月'!H38</f>
        <v>0.30149999999999999</v>
      </c>
    </row>
    <row r="39" spans="1:13" ht="14.25">
      <c r="A39" s="15" t="s">
        <v>42</v>
      </c>
      <c r="B39" s="10">
        <f ca="1">'1月'!H39</f>
        <v>0.30059999999999998</v>
      </c>
      <c r="C39" s="10">
        <f ca="1">'2月'!H39</f>
        <v>0.3004</v>
      </c>
      <c r="D39" s="10">
        <f ca="1">'3月'!H39</f>
        <v>0.2999</v>
      </c>
      <c r="E39" s="10">
        <f ca="1">'4月'!H40</f>
        <v>0.30259999999999998</v>
      </c>
      <c r="F39" s="10">
        <f ca="1">'5月'!H39</f>
        <v>0.30420000000000003</v>
      </c>
      <c r="G39" s="10">
        <f ca="1">'6月'!H39</f>
        <v>0.30480000000000002</v>
      </c>
      <c r="H39" s="10">
        <f ca="1">'7月'!H39</f>
        <v>0.30509999999999998</v>
      </c>
      <c r="I39" s="10">
        <f ca="1">'8月'!H39</f>
        <v>0.30509999999999998</v>
      </c>
      <c r="J39" s="10">
        <f ca="1">'9月'!H39</f>
        <v>0.30330000000000001</v>
      </c>
      <c r="K39" s="10">
        <v>0.30420000000000003</v>
      </c>
      <c r="L39" s="10">
        <v>0.30449999999999999</v>
      </c>
      <c r="M39" s="10">
        <f ca="1">'12月'!H39</f>
        <v>0.30459999999999998</v>
      </c>
    </row>
    <row r="40" spans="1:13" ht="14.25">
      <c r="A40" s="15" t="s">
        <v>43</v>
      </c>
      <c r="B40" s="10">
        <f ca="1">'1月'!H40</f>
        <v>0.25030000000000002</v>
      </c>
      <c r="C40" s="10">
        <f ca="1">'2月'!H40</f>
        <v>0.24979999999999999</v>
      </c>
      <c r="D40" s="10">
        <f ca="1">'3月'!H40</f>
        <v>0.252</v>
      </c>
      <c r="E40" s="10">
        <f ca="1">'4月'!H41</f>
        <v>0.25230000000000002</v>
      </c>
      <c r="F40" s="10">
        <f ca="1">'5月'!H40</f>
        <v>0.25409999999999999</v>
      </c>
      <c r="G40" s="10">
        <f ca="1">'6月'!H40</f>
        <v>0.25509999999999999</v>
      </c>
      <c r="H40" s="10">
        <f ca="1">'7月'!H40</f>
        <v>0.25530000000000003</v>
      </c>
      <c r="I40" s="10">
        <f ca="1">'8月'!H40</f>
        <v>0.25619999999999998</v>
      </c>
      <c r="J40" s="10">
        <f ca="1">'9月'!H40</f>
        <v>0.25640000000000002</v>
      </c>
      <c r="K40" s="10">
        <v>0.2571</v>
      </c>
      <c r="L40" s="10">
        <v>0.25679999999999997</v>
      </c>
      <c r="M40" s="10">
        <f ca="1">'12月'!H40</f>
        <v>0.25700000000000001</v>
      </c>
    </row>
    <row r="41" spans="1:13" ht="14.25">
      <c r="A41" s="15" t="s">
        <v>44</v>
      </c>
      <c r="B41" s="10">
        <f ca="1">'1月'!H41</f>
        <v>0.26719999999999999</v>
      </c>
      <c r="C41" s="10">
        <f ca="1">'2月'!H41</f>
        <v>0.26929999999999998</v>
      </c>
      <c r="D41" s="10">
        <f ca="1">'3月'!H41</f>
        <v>0.27050000000000002</v>
      </c>
      <c r="E41" s="10">
        <f ca="1">'4月'!H42</f>
        <v>0.2727</v>
      </c>
      <c r="F41" s="10">
        <f ca="1">'5月'!H41</f>
        <v>0.27110000000000001</v>
      </c>
      <c r="G41" s="10">
        <f ca="1">'6月'!H41</f>
        <v>0.27189999999999998</v>
      </c>
      <c r="H41" s="10">
        <f ca="1">'7月'!H41</f>
        <v>0.2717</v>
      </c>
      <c r="I41" s="10">
        <f ca="1">'8月'!H41</f>
        <v>0.27160000000000001</v>
      </c>
      <c r="J41" s="10">
        <f ca="1">'9月'!H41</f>
        <v>0.27229999999999999</v>
      </c>
      <c r="K41" s="10">
        <v>0.27360000000000001</v>
      </c>
      <c r="L41" s="10">
        <v>0.2732</v>
      </c>
      <c r="M41" s="10">
        <f ca="1">'12月'!H41</f>
        <v>0.2737</v>
      </c>
    </row>
    <row r="42" spans="1:13" ht="14.25">
      <c r="A42" s="15" t="s">
        <v>45</v>
      </c>
      <c r="B42" s="10">
        <f ca="1">'1月'!H42</f>
        <v>0.22170000000000001</v>
      </c>
      <c r="C42" s="10">
        <f ca="1">'2月'!H42</f>
        <v>0.22289999999999999</v>
      </c>
      <c r="D42" s="10">
        <f ca="1">'3月'!H42</f>
        <v>0.22439999999999999</v>
      </c>
      <c r="E42" s="10">
        <f ca="1">'4月'!H43</f>
        <v>0.22500000000000001</v>
      </c>
      <c r="F42" s="10">
        <f ca="1">'5月'!H42</f>
        <v>0.22520000000000001</v>
      </c>
      <c r="G42" s="10">
        <f ca="1">'6月'!H42</f>
        <v>0.22559999999999999</v>
      </c>
      <c r="H42" s="10">
        <f ca="1">'7月'!H42</f>
        <v>0.22520000000000001</v>
      </c>
      <c r="I42" s="10">
        <f ca="1">'8月'!H42</f>
        <v>0.2263</v>
      </c>
      <c r="J42" s="10">
        <f ca="1">'9月'!H42</f>
        <v>0.22739999999999999</v>
      </c>
      <c r="K42" s="10">
        <v>0.22889999999999999</v>
      </c>
      <c r="L42" s="10">
        <v>0.22939999999999999</v>
      </c>
      <c r="M42" s="10">
        <f ca="1">'12月'!H42</f>
        <v>0.22850000000000001</v>
      </c>
    </row>
    <row r="43" spans="1:13" ht="14.25">
      <c r="A43" s="15" t="s">
        <v>46</v>
      </c>
      <c r="B43" s="10">
        <f ca="1">'1月'!H43</f>
        <v>0.17480000000000001</v>
      </c>
      <c r="C43" s="10">
        <f ca="1">'2月'!H43</f>
        <v>0.17499999999999999</v>
      </c>
      <c r="D43" s="10">
        <f ca="1">'3月'!H43</f>
        <v>0.1754</v>
      </c>
      <c r="E43" s="10">
        <f ca="1">'4月'!H44</f>
        <v>0.17730000000000001</v>
      </c>
      <c r="F43" s="10">
        <f ca="1">'5月'!H43</f>
        <v>0.1782</v>
      </c>
      <c r="G43" s="10">
        <f ca="1">'6月'!H43</f>
        <v>0.17899999999999999</v>
      </c>
      <c r="H43" s="10">
        <f ca="1">'7月'!H43</f>
        <v>0.17899999999999999</v>
      </c>
      <c r="I43" s="10">
        <f ca="1">'8月'!H43</f>
        <v>0.17979999999999999</v>
      </c>
      <c r="J43" s="10">
        <f ca="1">'9月'!H43</f>
        <v>0.18029999999999999</v>
      </c>
      <c r="K43" s="10">
        <v>0.18160000000000001</v>
      </c>
      <c r="L43" s="10">
        <v>0.18179999999999999</v>
      </c>
      <c r="M43" s="10">
        <f ca="1">'12月'!H43</f>
        <v>0.182</v>
      </c>
    </row>
    <row r="44" spans="1:13" ht="14.25">
      <c r="A44" s="15" t="s">
        <v>47</v>
      </c>
      <c r="B44" s="10">
        <f ca="1">'1月'!H44</f>
        <v>0.20960000000000001</v>
      </c>
      <c r="C44" s="10">
        <f ca="1">'2月'!H44</f>
        <v>0.2107</v>
      </c>
      <c r="D44" s="10">
        <f ca="1">'3月'!H44</f>
        <v>0.21210000000000001</v>
      </c>
      <c r="E44" s="10">
        <f ca="1">'4月'!H45</f>
        <v>0.21560000000000001</v>
      </c>
      <c r="F44" s="10">
        <f ca="1">'5月'!H44</f>
        <v>0.21329999999999999</v>
      </c>
      <c r="G44" s="10">
        <f ca="1">'6月'!H44</f>
        <v>0.21310000000000001</v>
      </c>
      <c r="H44" s="10">
        <f ca="1">'7月'!H44</f>
        <v>0.21429999999999999</v>
      </c>
      <c r="I44" s="10">
        <f ca="1">'8月'!H44</f>
        <v>0.21440000000000001</v>
      </c>
      <c r="J44" s="10">
        <f ca="1">'9月'!H44</f>
        <v>0.21490000000000001</v>
      </c>
      <c r="K44" s="10">
        <v>0.21609999999999999</v>
      </c>
      <c r="L44" s="10">
        <v>0.21640000000000001</v>
      </c>
      <c r="M44" s="10">
        <f ca="1">'12月'!H44</f>
        <v>0.2165</v>
      </c>
    </row>
    <row r="45" spans="1:13" ht="14.25">
      <c r="A45" s="15" t="s">
        <v>48</v>
      </c>
      <c r="B45" s="10">
        <f ca="1">'1月'!H45</f>
        <v>0.2235</v>
      </c>
      <c r="C45" s="10">
        <f ca="1">'2月'!H45</f>
        <v>0.2238</v>
      </c>
      <c r="D45" s="10">
        <f ca="1">'3月'!H45</f>
        <v>0.22559999999999999</v>
      </c>
      <c r="E45" s="10">
        <f ca="1">'4月'!H21</f>
        <v>0.22789999999999999</v>
      </c>
      <c r="F45" s="10">
        <f ca="1">'5月'!H45</f>
        <v>0.22889999999999999</v>
      </c>
      <c r="G45" s="10">
        <f ca="1">'6月'!H45</f>
        <v>0.23180000000000001</v>
      </c>
      <c r="H45" s="10">
        <f ca="1">'7月'!H45</f>
        <v>0.23250000000000001</v>
      </c>
      <c r="I45" s="10">
        <f ca="1">'8月'!H45</f>
        <v>0.2336</v>
      </c>
      <c r="J45" s="10">
        <f ca="1">'9月'!H45</f>
        <v>0.23569999999999999</v>
      </c>
      <c r="K45" s="10">
        <v>0.23780000000000001</v>
      </c>
      <c r="L45" s="10">
        <v>0.2382</v>
      </c>
      <c r="M45" s="10">
        <f ca="1">'12月'!H45</f>
        <v>0.23980000000000001</v>
      </c>
    </row>
    <row r="46" spans="1:13" ht="14.25">
      <c r="A46" s="15" t="s">
        <v>63</v>
      </c>
      <c r="B46" s="9"/>
      <c r="C46" s="10">
        <f ca="1">'2月'!H46</f>
        <v>0.33179999999999998</v>
      </c>
      <c r="D46" s="10">
        <f ca="1">'3月'!H46</f>
        <v>0.3337</v>
      </c>
      <c r="E46" s="10">
        <f ca="1">'4月'!H46</f>
        <v>0.3357</v>
      </c>
      <c r="F46" s="10">
        <f ca="1">'5月'!H46</f>
        <v>0.33550000000000002</v>
      </c>
      <c r="G46" s="10">
        <f ca="1">'6月'!H46</f>
        <v>0.33550000000000002</v>
      </c>
      <c r="H46" s="10">
        <f ca="1">'7月'!H46</f>
        <v>0.33600000000000002</v>
      </c>
      <c r="I46" s="10">
        <f ca="1">'8月'!H46</f>
        <v>0.33589999999999998</v>
      </c>
      <c r="J46" s="10">
        <f ca="1">'9月'!H46</f>
        <v>0.3372</v>
      </c>
      <c r="K46" s="10">
        <v>0.33839999999999998</v>
      </c>
      <c r="L46" s="10">
        <v>0.33860000000000001</v>
      </c>
      <c r="M46" s="10">
        <f ca="1">'12月'!H46</f>
        <v>0.3382</v>
      </c>
    </row>
    <row r="47" spans="1:13" ht="14.25">
      <c r="A47" s="15" t="s">
        <v>64</v>
      </c>
      <c r="B47" s="9"/>
      <c r="C47" s="10">
        <f ca="1">'2月'!H47</f>
        <v>0.32279999999999998</v>
      </c>
      <c r="D47" s="10">
        <f ca="1">'3月'!H47</f>
        <v>0.32490000000000002</v>
      </c>
      <c r="E47" s="10">
        <f ca="1">'4月'!H47</f>
        <v>0.32650000000000001</v>
      </c>
      <c r="F47" s="10">
        <f ca="1">'5月'!H47</f>
        <v>0.32690000000000002</v>
      </c>
      <c r="G47" s="10">
        <f ca="1">'6月'!H47</f>
        <v>0.32919999999999999</v>
      </c>
      <c r="H47" s="10">
        <f ca="1">'7月'!H47</f>
        <v>0.33529999999999999</v>
      </c>
      <c r="I47" s="10">
        <f ca="1">'8月'!H47</f>
        <v>0.3357</v>
      </c>
      <c r="J47" s="10">
        <f ca="1">'9月'!H47</f>
        <v>0.33629999999999999</v>
      </c>
      <c r="K47" s="10">
        <v>0.3367</v>
      </c>
      <c r="L47" s="10">
        <v>0.33710000000000001</v>
      </c>
      <c r="M47" s="10">
        <f ca="1">'12月'!H47</f>
        <v>0.33750000000000002</v>
      </c>
    </row>
    <row r="48" spans="1:13" ht="14.25">
      <c r="A48" s="15" t="s">
        <v>65</v>
      </c>
      <c r="B48" s="9"/>
      <c r="C48" s="10">
        <f ca="1">'2月'!H48</f>
        <v>0.20039999999999999</v>
      </c>
      <c r="D48" s="10">
        <f ca="1">'3月'!H48</f>
        <v>0.20150000000000001</v>
      </c>
      <c r="E48" s="10">
        <f ca="1">'4月'!H48</f>
        <v>0.2016</v>
      </c>
      <c r="F48" s="10">
        <f ca="1">'5月'!H48</f>
        <v>0.20130000000000001</v>
      </c>
      <c r="G48" s="10">
        <f ca="1">'6月'!H48</f>
        <v>0.2016</v>
      </c>
      <c r="H48" s="10">
        <f ca="1">'7月'!H48</f>
        <v>0.20130000000000001</v>
      </c>
      <c r="I48" s="10">
        <f ca="1">'8月'!H48</f>
        <v>0.20219999999999999</v>
      </c>
      <c r="J48" s="10">
        <f ca="1">'9月'!H48</f>
        <v>0.2029</v>
      </c>
      <c r="K48" s="10">
        <v>0.2026</v>
      </c>
      <c r="L48" s="10">
        <v>0.2044</v>
      </c>
      <c r="M48" s="10">
        <f ca="1">'12月'!H48</f>
        <v>0.20499999999999999</v>
      </c>
    </row>
    <row r="49" spans="1:13" ht="14.25">
      <c r="A49" s="15" t="s">
        <v>66</v>
      </c>
      <c r="B49" s="9"/>
      <c r="C49" s="10">
        <f ca="1">'2月'!H49</f>
        <v>0.26119999999999999</v>
      </c>
      <c r="D49" s="10">
        <f ca="1">'3月'!H49</f>
        <v>0.2621</v>
      </c>
      <c r="E49" s="10">
        <f ca="1">'4月'!H49</f>
        <v>0.26200000000000001</v>
      </c>
      <c r="F49" s="10">
        <f ca="1">'5月'!H49</f>
        <v>0.26090000000000002</v>
      </c>
      <c r="G49" s="10">
        <f ca="1">'6月'!H49</f>
        <v>0.26090000000000002</v>
      </c>
      <c r="H49" s="10">
        <f ca="1">'7月'!H49</f>
        <v>0.26129999999999998</v>
      </c>
      <c r="I49" s="10">
        <f ca="1">'8月'!H49</f>
        <v>0.2601</v>
      </c>
      <c r="J49" s="10">
        <f ca="1">'9月'!H49</f>
        <v>0.25919999999999999</v>
      </c>
      <c r="K49" s="10">
        <v>0.2591</v>
      </c>
      <c r="L49" s="10">
        <v>0.2591</v>
      </c>
      <c r="M49" s="10">
        <f ca="1">'12月'!H49</f>
        <v>0.25850000000000001</v>
      </c>
    </row>
    <row r="50" spans="1:13" ht="14.25">
      <c r="A50" s="15" t="s">
        <v>67</v>
      </c>
      <c r="B50" s="9"/>
      <c r="C50" s="10">
        <f ca="1">'2月'!H50</f>
        <v>0.1467</v>
      </c>
      <c r="D50" s="10">
        <f ca="1">'3月'!H50</f>
        <v>0.14849999999999999</v>
      </c>
      <c r="E50" s="10">
        <f ca="1">'4月'!H50</f>
        <v>0.15</v>
      </c>
      <c r="F50" s="10">
        <f ca="1">'5月'!H50</f>
        <v>0.15260000000000001</v>
      </c>
      <c r="G50" s="10">
        <f ca="1">'6月'!H50</f>
        <v>0.15429999999999999</v>
      </c>
      <c r="H50" s="10">
        <f ca="1">'7月'!H50</f>
        <v>0.155</v>
      </c>
      <c r="I50" s="10">
        <f ca="1">'8月'!H50</f>
        <v>0.15620000000000001</v>
      </c>
      <c r="J50" s="10">
        <f ca="1">'9月'!H50</f>
        <v>0.15690000000000001</v>
      </c>
      <c r="K50" s="10">
        <v>0.1573</v>
      </c>
      <c r="L50" s="10">
        <v>0.1598</v>
      </c>
      <c r="M50" s="10">
        <f ca="1">'12月'!H50</f>
        <v>0.15939999999999999</v>
      </c>
    </row>
    <row r="51" spans="1:13" ht="14.25">
      <c r="A51" s="15" t="s">
        <v>68</v>
      </c>
      <c r="B51" s="9"/>
      <c r="C51" s="10">
        <f ca="1">'2月'!H51</f>
        <v>0.27800000000000002</v>
      </c>
      <c r="D51" s="10">
        <f ca="1">'3月'!H51</f>
        <v>0.27829999999999999</v>
      </c>
      <c r="E51" s="10">
        <f ca="1">'4月'!H51</f>
        <v>0.27960000000000002</v>
      </c>
      <c r="F51" s="10">
        <f ca="1">'5月'!H51</f>
        <v>0.28089999999999998</v>
      </c>
      <c r="G51" s="10">
        <f ca="1">'6月'!H51</f>
        <v>0.28199999999999997</v>
      </c>
      <c r="H51" s="10">
        <f ca="1">'7月'!H51</f>
        <v>0.28110000000000002</v>
      </c>
      <c r="I51" s="10">
        <f ca="1">'8月'!H51</f>
        <v>0.27950000000000003</v>
      </c>
      <c r="J51" s="10">
        <f ca="1">'9月'!H51</f>
        <v>0.2792</v>
      </c>
      <c r="K51" s="10">
        <v>0.28010000000000002</v>
      </c>
      <c r="L51" s="10">
        <v>0.27889999999999998</v>
      </c>
      <c r="M51" s="10">
        <f ca="1">'12月'!H51</f>
        <v>0.27889999999999998</v>
      </c>
    </row>
  </sheetData>
  <mergeCells count="1">
    <mergeCell ref="A1:M1"/>
  </mergeCells>
  <phoneticPr fontId="3"/>
  <printOptions horizontalCentered="1"/>
  <pageMargins left="0.78740157480314965" right="0.78740157480314965" top="0" bottom="0" header="0" footer="0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10" zoomScale="60" workbookViewId="0">
      <selection activeCell="B1" sqref="A1:IV1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32" t="s">
        <v>0</v>
      </c>
      <c r="B1" s="34" t="s">
        <v>1</v>
      </c>
      <c r="C1" s="34"/>
      <c r="D1" s="34"/>
      <c r="E1" s="34" t="s">
        <v>2</v>
      </c>
      <c r="F1" s="34"/>
      <c r="G1" s="34"/>
      <c r="H1" s="35" t="s">
        <v>3</v>
      </c>
    </row>
    <row r="2" spans="1:8" ht="14.25">
      <c r="A2" s="33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36"/>
    </row>
    <row r="3" spans="1:8" ht="14.25">
      <c r="A3" s="23" t="s">
        <v>49</v>
      </c>
      <c r="B3" s="12">
        <f t="shared" ref="B3:G3" si="0">SUM(B4:B51)</f>
        <v>131157</v>
      </c>
      <c r="C3" s="12">
        <f t="shared" si="0"/>
        <v>140378</v>
      </c>
      <c r="D3" s="12">
        <f t="shared" si="0"/>
        <v>271535</v>
      </c>
      <c r="E3" s="12">
        <f t="shared" si="0"/>
        <v>24401</v>
      </c>
      <c r="F3" s="12">
        <f t="shared" si="0"/>
        <v>34091</v>
      </c>
      <c r="G3" s="12">
        <f t="shared" si="0"/>
        <v>58492</v>
      </c>
      <c r="H3" s="24">
        <f>G3/D3</f>
        <v>0.21540000000000001</v>
      </c>
    </row>
    <row r="4" spans="1:8" ht="14.25">
      <c r="A4" s="25" t="s">
        <v>7</v>
      </c>
      <c r="B4" s="9">
        <v>1766</v>
      </c>
      <c r="C4" s="9">
        <v>2150</v>
      </c>
      <c r="D4" s="16">
        <f>SUM(B4:C4)</f>
        <v>3916</v>
      </c>
      <c r="E4" s="9">
        <v>462</v>
      </c>
      <c r="F4" s="9">
        <v>725</v>
      </c>
      <c r="G4" s="16">
        <f>SUM(E4:F4)</f>
        <v>1187</v>
      </c>
      <c r="H4" s="26">
        <f t="shared" ref="H4:H51" si="1">G4/D4</f>
        <v>0.30309999999999998</v>
      </c>
    </row>
    <row r="5" spans="1:8" ht="14.25">
      <c r="A5" s="25" t="s">
        <v>8</v>
      </c>
      <c r="B5" s="9">
        <v>2736</v>
      </c>
      <c r="C5" s="9">
        <v>3090</v>
      </c>
      <c r="D5" s="16">
        <f t="shared" ref="D5:D45" si="2">SUM(B5:C5)</f>
        <v>5826</v>
      </c>
      <c r="E5" s="9">
        <v>762</v>
      </c>
      <c r="F5" s="9">
        <v>1092</v>
      </c>
      <c r="G5" s="16">
        <f t="shared" ref="G5:G44" si="3">SUM(E5:F5)</f>
        <v>1854</v>
      </c>
      <c r="H5" s="26">
        <f t="shared" si="1"/>
        <v>0.31819999999999998</v>
      </c>
    </row>
    <row r="6" spans="1:8" ht="14.25">
      <c r="A6" s="25" t="s">
        <v>9</v>
      </c>
      <c r="B6" s="9">
        <v>4804</v>
      </c>
      <c r="C6" s="9">
        <v>5024</v>
      </c>
      <c r="D6" s="16">
        <f t="shared" si="2"/>
        <v>9828</v>
      </c>
      <c r="E6" s="9">
        <v>939</v>
      </c>
      <c r="F6" s="9">
        <v>1291</v>
      </c>
      <c r="G6" s="16">
        <f t="shared" si="3"/>
        <v>2230</v>
      </c>
      <c r="H6" s="26">
        <f t="shared" si="1"/>
        <v>0.22689999999999999</v>
      </c>
    </row>
    <row r="7" spans="1:8" ht="14.25">
      <c r="A7" s="25" t="s">
        <v>10</v>
      </c>
      <c r="B7" s="9">
        <v>5383</v>
      </c>
      <c r="C7" s="9">
        <v>5860</v>
      </c>
      <c r="D7" s="16">
        <f t="shared" si="2"/>
        <v>11243</v>
      </c>
      <c r="E7" s="9">
        <v>1144</v>
      </c>
      <c r="F7" s="9">
        <v>1579</v>
      </c>
      <c r="G7" s="16">
        <f t="shared" si="3"/>
        <v>2723</v>
      </c>
      <c r="H7" s="26">
        <f t="shared" si="1"/>
        <v>0.2422</v>
      </c>
    </row>
    <row r="8" spans="1:8" ht="14.25">
      <c r="A8" s="25" t="s">
        <v>11</v>
      </c>
      <c r="B8" s="9">
        <v>6282</v>
      </c>
      <c r="C8" s="9">
        <v>6678</v>
      </c>
      <c r="D8" s="16">
        <f t="shared" si="2"/>
        <v>12960</v>
      </c>
      <c r="E8" s="9">
        <v>850</v>
      </c>
      <c r="F8" s="9">
        <v>1189</v>
      </c>
      <c r="G8" s="16">
        <f t="shared" si="3"/>
        <v>2039</v>
      </c>
      <c r="H8" s="26">
        <f t="shared" si="1"/>
        <v>0.1573</v>
      </c>
    </row>
    <row r="9" spans="1:8" ht="14.25">
      <c r="A9" s="25" t="s">
        <v>12</v>
      </c>
      <c r="B9" s="9">
        <v>3573</v>
      </c>
      <c r="C9" s="9">
        <v>3681</v>
      </c>
      <c r="D9" s="16">
        <f t="shared" si="2"/>
        <v>7254</v>
      </c>
      <c r="E9" s="9">
        <v>497</v>
      </c>
      <c r="F9" s="9">
        <v>633</v>
      </c>
      <c r="G9" s="16">
        <f t="shared" si="3"/>
        <v>1130</v>
      </c>
      <c r="H9" s="26">
        <f t="shared" si="1"/>
        <v>0.15579999999999999</v>
      </c>
    </row>
    <row r="10" spans="1:8" ht="14.25">
      <c r="A10" s="25" t="s">
        <v>13</v>
      </c>
      <c r="B10" s="9">
        <v>3425</v>
      </c>
      <c r="C10" s="9">
        <v>3925</v>
      </c>
      <c r="D10" s="16">
        <f t="shared" si="2"/>
        <v>7350</v>
      </c>
      <c r="E10" s="9">
        <v>849</v>
      </c>
      <c r="F10" s="9">
        <v>1368</v>
      </c>
      <c r="G10" s="16">
        <f t="shared" si="3"/>
        <v>2217</v>
      </c>
      <c r="H10" s="26">
        <f t="shared" si="1"/>
        <v>0.30159999999999998</v>
      </c>
    </row>
    <row r="11" spans="1:8" ht="14.25">
      <c r="A11" s="25" t="s">
        <v>14</v>
      </c>
      <c r="B11" s="9">
        <v>3601</v>
      </c>
      <c r="C11" s="9">
        <v>3845</v>
      </c>
      <c r="D11" s="16">
        <f t="shared" si="2"/>
        <v>7446</v>
      </c>
      <c r="E11" s="9">
        <v>834</v>
      </c>
      <c r="F11" s="9">
        <v>1146</v>
      </c>
      <c r="G11" s="16">
        <f t="shared" si="3"/>
        <v>1980</v>
      </c>
      <c r="H11" s="26">
        <f t="shared" si="1"/>
        <v>0.26590000000000003</v>
      </c>
    </row>
    <row r="12" spans="1:8" ht="14.25">
      <c r="A12" s="25" t="s">
        <v>15</v>
      </c>
      <c r="B12" s="9">
        <v>6100</v>
      </c>
      <c r="C12" s="9">
        <v>6666</v>
      </c>
      <c r="D12" s="16">
        <f t="shared" si="2"/>
        <v>12766</v>
      </c>
      <c r="E12" s="9">
        <v>1153</v>
      </c>
      <c r="F12" s="9">
        <v>1706</v>
      </c>
      <c r="G12" s="16">
        <f t="shared" si="3"/>
        <v>2859</v>
      </c>
      <c r="H12" s="26">
        <f t="shared" si="1"/>
        <v>0.224</v>
      </c>
    </row>
    <row r="13" spans="1:8" ht="14.25">
      <c r="A13" s="25" t="s">
        <v>16</v>
      </c>
      <c r="B13" s="9">
        <v>3945</v>
      </c>
      <c r="C13" s="9">
        <v>4289</v>
      </c>
      <c r="D13" s="16">
        <f t="shared" si="2"/>
        <v>8234</v>
      </c>
      <c r="E13" s="9">
        <v>794</v>
      </c>
      <c r="F13" s="9">
        <v>1151</v>
      </c>
      <c r="G13" s="16">
        <f t="shared" si="3"/>
        <v>1945</v>
      </c>
      <c r="H13" s="26">
        <f t="shared" si="1"/>
        <v>0.23619999999999999</v>
      </c>
    </row>
    <row r="14" spans="1:8" ht="14.25">
      <c r="A14" s="25" t="s">
        <v>17</v>
      </c>
      <c r="B14" s="9">
        <v>2955</v>
      </c>
      <c r="C14" s="9">
        <v>3168</v>
      </c>
      <c r="D14" s="16">
        <f t="shared" si="2"/>
        <v>6123</v>
      </c>
      <c r="E14" s="9">
        <v>759</v>
      </c>
      <c r="F14" s="9">
        <v>1038</v>
      </c>
      <c r="G14" s="16">
        <f t="shared" si="3"/>
        <v>1797</v>
      </c>
      <c r="H14" s="26">
        <f t="shared" si="1"/>
        <v>0.29349999999999998</v>
      </c>
    </row>
    <row r="15" spans="1:8" ht="14.25">
      <c r="A15" s="25" t="s">
        <v>18</v>
      </c>
      <c r="B15" s="9">
        <v>5314</v>
      </c>
      <c r="C15" s="9">
        <v>5528</v>
      </c>
      <c r="D15" s="16">
        <f t="shared" si="2"/>
        <v>10842</v>
      </c>
      <c r="E15" s="9">
        <v>744</v>
      </c>
      <c r="F15" s="9">
        <v>954</v>
      </c>
      <c r="G15" s="16">
        <f t="shared" si="3"/>
        <v>1698</v>
      </c>
      <c r="H15" s="26">
        <f t="shared" si="1"/>
        <v>0.15659999999999999</v>
      </c>
    </row>
    <row r="16" spans="1:8" ht="14.25">
      <c r="A16" s="25" t="s">
        <v>19</v>
      </c>
      <c r="B16" s="9">
        <v>3746</v>
      </c>
      <c r="C16" s="9">
        <v>3887</v>
      </c>
      <c r="D16" s="16">
        <f t="shared" si="2"/>
        <v>7633</v>
      </c>
      <c r="E16" s="9">
        <v>493</v>
      </c>
      <c r="F16" s="9">
        <v>707</v>
      </c>
      <c r="G16" s="16">
        <f t="shared" si="3"/>
        <v>1200</v>
      </c>
      <c r="H16" s="26">
        <f t="shared" si="1"/>
        <v>0.15720000000000001</v>
      </c>
    </row>
    <row r="17" spans="1:8" ht="14.25">
      <c r="A17" s="25" t="s">
        <v>20</v>
      </c>
      <c r="B17" s="9">
        <v>3888</v>
      </c>
      <c r="C17" s="9">
        <v>3956</v>
      </c>
      <c r="D17" s="16">
        <f t="shared" si="2"/>
        <v>7844</v>
      </c>
      <c r="E17" s="9">
        <v>606</v>
      </c>
      <c r="F17" s="9">
        <v>756</v>
      </c>
      <c r="G17" s="16">
        <f t="shared" si="3"/>
        <v>1362</v>
      </c>
      <c r="H17" s="26">
        <f t="shared" si="1"/>
        <v>0.1736</v>
      </c>
    </row>
    <row r="18" spans="1:8" ht="14.25">
      <c r="A18" s="25" t="s">
        <v>21</v>
      </c>
      <c r="B18" s="9">
        <v>3834</v>
      </c>
      <c r="C18" s="9">
        <v>4055</v>
      </c>
      <c r="D18" s="16">
        <f t="shared" si="2"/>
        <v>7889</v>
      </c>
      <c r="E18" s="9">
        <v>573</v>
      </c>
      <c r="F18" s="9">
        <v>766</v>
      </c>
      <c r="G18" s="16">
        <f t="shared" si="3"/>
        <v>1339</v>
      </c>
      <c r="H18" s="26">
        <f t="shared" si="1"/>
        <v>0.16969999999999999</v>
      </c>
    </row>
    <row r="19" spans="1:8" ht="14.25">
      <c r="A19" s="25" t="s">
        <v>22</v>
      </c>
      <c r="B19" s="9">
        <v>2556</v>
      </c>
      <c r="C19" s="9">
        <v>2606</v>
      </c>
      <c r="D19" s="16">
        <f t="shared" si="2"/>
        <v>5162</v>
      </c>
      <c r="E19" s="9">
        <v>394</v>
      </c>
      <c r="F19" s="9">
        <v>509</v>
      </c>
      <c r="G19" s="16">
        <f t="shared" si="3"/>
        <v>903</v>
      </c>
      <c r="H19" s="26">
        <f t="shared" si="1"/>
        <v>0.1749</v>
      </c>
    </row>
    <row r="20" spans="1:8" ht="14.25">
      <c r="A20" s="25" t="s">
        <v>23</v>
      </c>
      <c r="B20" s="9">
        <v>6083</v>
      </c>
      <c r="C20" s="9">
        <v>6345</v>
      </c>
      <c r="D20" s="16">
        <f t="shared" si="2"/>
        <v>12428</v>
      </c>
      <c r="E20" s="9">
        <v>824</v>
      </c>
      <c r="F20" s="9">
        <v>1035</v>
      </c>
      <c r="G20" s="16">
        <f t="shared" si="3"/>
        <v>1859</v>
      </c>
      <c r="H20" s="26">
        <f t="shared" si="1"/>
        <v>0.14960000000000001</v>
      </c>
    </row>
    <row r="21" spans="1:8" ht="14.25">
      <c r="A21" s="25" t="s">
        <v>24</v>
      </c>
      <c r="B21" s="9">
        <v>3856</v>
      </c>
      <c r="C21" s="9">
        <v>4045</v>
      </c>
      <c r="D21" s="16">
        <f>SUM(B21:C21)</f>
        <v>7901</v>
      </c>
      <c r="E21" s="9">
        <v>537</v>
      </c>
      <c r="F21" s="9">
        <v>720</v>
      </c>
      <c r="G21" s="16">
        <f t="shared" si="3"/>
        <v>1257</v>
      </c>
      <c r="H21" s="26">
        <f t="shared" si="1"/>
        <v>0.15909999999999999</v>
      </c>
    </row>
    <row r="22" spans="1:8" ht="14.25">
      <c r="A22" s="25" t="s">
        <v>25</v>
      </c>
      <c r="B22" s="9">
        <v>1750</v>
      </c>
      <c r="C22" s="9">
        <v>1828</v>
      </c>
      <c r="D22" s="16">
        <f t="shared" si="2"/>
        <v>3578</v>
      </c>
      <c r="E22" s="9">
        <v>273</v>
      </c>
      <c r="F22" s="9">
        <v>414</v>
      </c>
      <c r="G22" s="16">
        <f t="shared" si="3"/>
        <v>687</v>
      </c>
      <c r="H22" s="26">
        <f t="shared" si="1"/>
        <v>0.192</v>
      </c>
    </row>
    <row r="23" spans="1:8" ht="14.25">
      <c r="A23" s="25" t="s">
        <v>26</v>
      </c>
      <c r="B23" s="9">
        <v>5151</v>
      </c>
      <c r="C23" s="9">
        <v>5387</v>
      </c>
      <c r="D23" s="16">
        <f t="shared" si="2"/>
        <v>10538</v>
      </c>
      <c r="E23" s="9">
        <v>762</v>
      </c>
      <c r="F23" s="9">
        <v>1017</v>
      </c>
      <c r="G23" s="16">
        <f t="shared" si="3"/>
        <v>1779</v>
      </c>
      <c r="H23" s="26">
        <f t="shared" si="1"/>
        <v>0.16880000000000001</v>
      </c>
    </row>
    <row r="24" spans="1:8" ht="14.25">
      <c r="A24" s="25" t="s">
        <v>27</v>
      </c>
      <c r="B24" s="9">
        <v>698</v>
      </c>
      <c r="C24" s="9">
        <v>769</v>
      </c>
      <c r="D24" s="16">
        <f t="shared" si="2"/>
        <v>1467</v>
      </c>
      <c r="E24" s="9">
        <v>145</v>
      </c>
      <c r="F24" s="9">
        <v>204</v>
      </c>
      <c r="G24" s="16">
        <f t="shared" si="3"/>
        <v>349</v>
      </c>
      <c r="H24" s="26">
        <f t="shared" si="1"/>
        <v>0.2379</v>
      </c>
    </row>
    <row r="25" spans="1:8" ht="14.25">
      <c r="A25" s="25" t="s">
        <v>28</v>
      </c>
      <c r="B25" s="9">
        <v>2063</v>
      </c>
      <c r="C25" s="9">
        <v>2264</v>
      </c>
      <c r="D25" s="16">
        <f t="shared" si="2"/>
        <v>4327</v>
      </c>
      <c r="E25" s="9">
        <v>386</v>
      </c>
      <c r="F25" s="9">
        <v>592</v>
      </c>
      <c r="G25" s="16">
        <f t="shared" si="3"/>
        <v>978</v>
      </c>
      <c r="H25" s="26">
        <f t="shared" si="1"/>
        <v>0.22600000000000001</v>
      </c>
    </row>
    <row r="26" spans="1:8" ht="14.25">
      <c r="A26" s="25" t="s">
        <v>29</v>
      </c>
      <c r="B26" s="9">
        <v>4475</v>
      </c>
      <c r="C26" s="9">
        <v>4674</v>
      </c>
      <c r="D26" s="16">
        <f t="shared" si="2"/>
        <v>9149</v>
      </c>
      <c r="E26" s="9">
        <v>751</v>
      </c>
      <c r="F26" s="9">
        <v>958</v>
      </c>
      <c r="G26" s="16">
        <f t="shared" si="3"/>
        <v>1709</v>
      </c>
      <c r="H26" s="26">
        <f t="shared" si="1"/>
        <v>0.18679999999999999</v>
      </c>
    </row>
    <row r="27" spans="1:8" ht="14.25">
      <c r="A27" s="25" t="s">
        <v>30</v>
      </c>
      <c r="B27" s="9">
        <v>637</v>
      </c>
      <c r="C27" s="9">
        <v>763</v>
      </c>
      <c r="D27" s="16">
        <f t="shared" si="2"/>
        <v>1400</v>
      </c>
      <c r="E27" s="9">
        <v>193</v>
      </c>
      <c r="F27" s="9">
        <v>307</v>
      </c>
      <c r="G27" s="16">
        <f t="shared" si="3"/>
        <v>500</v>
      </c>
      <c r="H27" s="26">
        <f t="shared" si="1"/>
        <v>0.35709999999999997</v>
      </c>
    </row>
    <row r="28" spans="1:8" ht="14.25">
      <c r="A28" s="25" t="s">
        <v>31</v>
      </c>
      <c r="B28" s="9">
        <v>1311</v>
      </c>
      <c r="C28" s="9">
        <v>1448</v>
      </c>
      <c r="D28" s="16">
        <f t="shared" si="2"/>
        <v>2759</v>
      </c>
      <c r="E28" s="9">
        <v>348</v>
      </c>
      <c r="F28" s="9">
        <v>473</v>
      </c>
      <c r="G28" s="16">
        <f t="shared" si="3"/>
        <v>821</v>
      </c>
      <c r="H28" s="26">
        <f t="shared" si="1"/>
        <v>0.29759999999999998</v>
      </c>
    </row>
    <row r="29" spans="1:8" ht="14.25">
      <c r="A29" s="25" t="s">
        <v>32</v>
      </c>
      <c r="B29" s="9">
        <v>2076</v>
      </c>
      <c r="C29" s="9">
        <v>2270</v>
      </c>
      <c r="D29" s="16">
        <f t="shared" si="2"/>
        <v>4346</v>
      </c>
      <c r="E29" s="9">
        <v>423</v>
      </c>
      <c r="F29" s="9">
        <v>646</v>
      </c>
      <c r="G29" s="16">
        <f t="shared" si="3"/>
        <v>1069</v>
      </c>
      <c r="H29" s="26">
        <f t="shared" si="1"/>
        <v>0.246</v>
      </c>
    </row>
    <row r="30" spans="1:8" ht="14.25">
      <c r="A30" s="25" t="s">
        <v>33</v>
      </c>
      <c r="B30" s="9">
        <v>267</v>
      </c>
      <c r="C30" s="9">
        <v>312</v>
      </c>
      <c r="D30" s="16">
        <f t="shared" si="2"/>
        <v>579</v>
      </c>
      <c r="E30" s="9">
        <v>98</v>
      </c>
      <c r="F30" s="9">
        <v>157</v>
      </c>
      <c r="G30" s="16">
        <f t="shared" si="3"/>
        <v>255</v>
      </c>
      <c r="H30" s="26">
        <f t="shared" si="1"/>
        <v>0.44040000000000001</v>
      </c>
    </row>
    <row r="31" spans="1:8" ht="14.25">
      <c r="A31" s="25" t="s">
        <v>34</v>
      </c>
      <c r="B31" s="9">
        <v>1673</v>
      </c>
      <c r="C31" s="9">
        <v>1833</v>
      </c>
      <c r="D31" s="16">
        <f t="shared" si="2"/>
        <v>3506</v>
      </c>
      <c r="E31" s="9">
        <v>362</v>
      </c>
      <c r="F31" s="9">
        <v>514</v>
      </c>
      <c r="G31" s="16">
        <f t="shared" si="3"/>
        <v>876</v>
      </c>
      <c r="H31" s="26">
        <f t="shared" si="1"/>
        <v>0.24990000000000001</v>
      </c>
    </row>
    <row r="32" spans="1:8" ht="14.25">
      <c r="A32" s="25" t="s">
        <v>35</v>
      </c>
      <c r="B32" s="9">
        <v>905</v>
      </c>
      <c r="C32" s="9">
        <v>903</v>
      </c>
      <c r="D32" s="16">
        <f t="shared" si="2"/>
        <v>1808</v>
      </c>
      <c r="E32" s="9">
        <v>222</v>
      </c>
      <c r="F32" s="9">
        <v>284</v>
      </c>
      <c r="G32" s="16">
        <f t="shared" si="3"/>
        <v>506</v>
      </c>
      <c r="H32" s="26">
        <f t="shared" si="1"/>
        <v>0.27989999999999998</v>
      </c>
    </row>
    <row r="33" spans="1:8" ht="14.25">
      <c r="A33" s="25" t="s">
        <v>36</v>
      </c>
      <c r="B33" s="9">
        <v>1133</v>
      </c>
      <c r="C33" s="9">
        <v>1224</v>
      </c>
      <c r="D33" s="16">
        <f t="shared" si="2"/>
        <v>2357</v>
      </c>
      <c r="E33" s="9">
        <v>264</v>
      </c>
      <c r="F33" s="9">
        <v>417</v>
      </c>
      <c r="G33" s="16">
        <f t="shared" si="3"/>
        <v>681</v>
      </c>
      <c r="H33" s="26">
        <f t="shared" si="1"/>
        <v>0.28889999999999999</v>
      </c>
    </row>
    <row r="34" spans="1:8" ht="14.25">
      <c r="A34" s="25" t="s">
        <v>37</v>
      </c>
      <c r="B34" s="9">
        <v>533</v>
      </c>
      <c r="C34" s="9">
        <v>568</v>
      </c>
      <c r="D34" s="16">
        <f t="shared" si="2"/>
        <v>1101</v>
      </c>
      <c r="E34" s="9">
        <v>151</v>
      </c>
      <c r="F34" s="9">
        <v>211</v>
      </c>
      <c r="G34" s="16">
        <f t="shared" si="3"/>
        <v>362</v>
      </c>
      <c r="H34" s="26">
        <f t="shared" si="1"/>
        <v>0.32879999999999998</v>
      </c>
    </row>
    <row r="35" spans="1:8" ht="14.25">
      <c r="A35" s="25" t="s">
        <v>38</v>
      </c>
      <c r="B35" s="9">
        <v>434</v>
      </c>
      <c r="C35" s="9">
        <v>500</v>
      </c>
      <c r="D35" s="16">
        <f>SUM(B35:C35)</f>
        <v>934</v>
      </c>
      <c r="E35" s="9">
        <v>92</v>
      </c>
      <c r="F35" s="9">
        <v>152</v>
      </c>
      <c r="G35" s="16">
        <f t="shared" si="3"/>
        <v>244</v>
      </c>
      <c r="H35" s="26">
        <f t="shared" si="1"/>
        <v>0.26119999999999999</v>
      </c>
    </row>
    <row r="36" spans="1:8" ht="14.25">
      <c r="A36" s="25" t="s">
        <v>39</v>
      </c>
      <c r="B36" s="9">
        <v>5471</v>
      </c>
      <c r="C36" s="9">
        <v>5931</v>
      </c>
      <c r="D36" s="16">
        <f t="shared" si="2"/>
        <v>11402</v>
      </c>
      <c r="E36" s="9">
        <v>1037</v>
      </c>
      <c r="F36" s="9">
        <v>1451</v>
      </c>
      <c r="G36" s="16">
        <f t="shared" si="3"/>
        <v>2488</v>
      </c>
      <c r="H36" s="26">
        <f t="shared" si="1"/>
        <v>0.21820000000000001</v>
      </c>
    </row>
    <row r="37" spans="1:8" ht="14.25">
      <c r="A37" s="25" t="s">
        <v>40</v>
      </c>
      <c r="B37" s="9">
        <v>1825</v>
      </c>
      <c r="C37" s="9">
        <v>1898</v>
      </c>
      <c r="D37" s="16">
        <f t="shared" si="2"/>
        <v>3723</v>
      </c>
      <c r="E37" s="9">
        <v>349</v>
      </c>
      <c r="F37" s="9">
        <v>507</v>
      </c>
      <c r="G37" s="16">
        <f t="shared" si="3"/>
        <v>856</v>
      </c>
      <c r="H37" s="26">
        <f t="shared" si="1"/>
        <v>0.22989999999999999</v>
      </c>
    </row>
    <row r="38" spans="1:8" ht="14.25">
      <c r="A38" s="25" t="s">
        <v>41</v>
      </c>
      <c r="B38" s="9">
        <v>450</v>
      </c>
      <c r="C38" s="9">
        <v>504</v>
      </c>
      <c r="D38" s="16">
        <f t="shared" si="2"/>
        <v>954</v>
      </c>
      <c r="E38" s="9">
        <v>109</v>
      </c>
      <c r="F38" s="9">
        <v>166</v>
      </c>
      <c r="G38" s="16">
        <f t="shared" si="3"/>
        <v>275</v>
      </c>
      <c r="H38" s="26">
        <f t="shared" si="1"/>
        <v>0.2883</v>
      </c>
    </row>
    <row r="39" spans="1:8" ht="14.25">
      <c r="A39" s="25" t="s">
        <v>42</v>
      </c>
      <c r="B39" s="9">
        <v>1052</v>
      </c>
      <c r="C39" s="9">
        <v>1115</v>
      </c>
      <c r="D39" s="16">
        <f t="shared" si="2"/>
        <v>2167</v>
      </c>
      <c r="E39" s="9">
        <v>248</v>
      </c>
      <c r="F39" s="9">
        <v>403</v>
      </c>
      <c r="G39" s="16">
        <f t="shared" si="3"/>
        <v>651</v>
      </c>
      <c r="H39" s="26">
        <f t="shared" si="1"/>
        <v>0.3004</v>
      </c>
    </row>
    <row r="40" spans="1:8" ht="14.25">
      <c r="A40" s="25" t="s">
        <v>43</v>
      </c>
      <c r="B40" s="9">
        <v>1212</v>
      </c>
      <c r="C40" s="9">
        <v>1294</v>
      </c>
      <c r="D40" s="16">
        <f t="shared" si="2"/>
        <v>2506</v>
      </c>
      <c r="E40" s="9">
        <v>269</v>
      </c>
      <c r="F40" s="9">
        <v>357</v>
      </c>
      <c r="G40" s="16">
        <f t="shared" si="3"/>
        <v>626</v>
      </c>
      <c r="H40" s="26">
        <f t="shared" si="1"/>
        <v>0.24979999999999999</v>
      </c>
    </row>
    <row r="41" spans="1:8" ht="14.25">
      <c r="A41" s="25" t="s">
        <v>44</v>
      </c>
      <c r="B41" s="9">
        <v>1069</v>
      </c>
      <c r="C41" s="9">
        <v>1170</v>
      </c>
      <c r="D41" s="16">
        <f t="shared" si="2"/>
        <v>2239</v>
      </c>
      <c r="E41" s="9">
        <v>232</v>
      </c>
      <c r="F41" s="9">
        <v>371</v>
      </c>
      <c r="G41" s="16">
        <f t="shared" si="3"/>
        <v>603</v>
      </c>
      <c r="H41" s="26">
        <f t="shared" si="1"/>
        <v>0.26929999999999998</v>
      </c>
    </row>
    <row r="42" spans="1:8" ht="14.25">
      <c r="A42" s="25" t="s">
        <v>45</v>
      </c>
      <c r="B42" s="9">
        <v>2052</v>
      </c>
      <c r="C42" s="9">
        <v>2111</v>
      </c>
      <c r="D42" s="16">
        <f t="shared" si="2"/>
        <v>4163</v>
      </c>
      <c r="E42" s="9">
        <v>391</v>
      </c>
      <c r="F42" s="9">
        <v>537</v>
      </c>
      <c r="G42" s="16">
        <f t="shared" si="3"/>
        <v>928</v>
      </c>
      <c r="H42" s="26">
        <f t="shared" si="1"/>
        <v>0.22289999999999999</v>
      </c>
    </row>
    <row r="43" spans="1:8" ht="14.25">
      <c r="A43" s="25" t="s">
        <v>46</v>
      </c>
      <c r="B43" s="9">
        <v>6945</v>
      </c>
      <c r="C43" s="9">
        <v>7623</v>
      </c>
      <c r="D43" s="16">
        <f t="shared" si="2"/>
        <v>14568</v>
      </c>
      <c r="E43" s="9">
        <v>1114</v>
      </c>
      <c r="F43" s="9">
        <v>1436</v>
      </c>
      <c r="G43" s="16">
        <f t="shared" si="3"/>
        <v>2550</v>
      </c>
      <c r="H43" s="26">
        <f t="shared" si="1"/>
        <v>0.17499999999999999</v>
      </c>
    </row>
    <row r="44" spans="1:8" ht="14.25">
      <c r="A44" s="25" t="s">
        <v>47</v>
      </c>
      <c r="B44" s="9">
        <v>2948</v>
      </c>
      <c r="C44" s="9">
        <v>3004</v>
      </c>
      <c r="D44" s="16">
        <f t="shared" si="2"/>
        <v>5952</v>
      </c>
      <c r="E44" s="9">
        <v>520</v>
      </c>
      <c r="F44" s="9">
        <v>734</v>
      </c>
      <c r="G44" s="16">
        <f t="shared" si="3"/>
        <v>1254</v>
      </c>
      <c r="H44" s="26">
        <f t="shared" si="1"/>
        <v>0.2107</v>
      </c>
    </row>
    <row r="45" spans="1:8" ht="14.25">
      <c r="A45" s="25" t="s">
        <v>48</v>
      </c>
      <c r="B45" s="9">
        <v>2829</v>
      </c>
      <c r="C45" s="9">
        <v>3154</v>
      </c>
      <c r="D45" s="16">
        <f t="shared" si="2"/>
        <v>5983</v>
      </c>
      <c r="E45" s="9">
        <v>583</v>
      </c>
      <c r="F45" s="9">
        <v>756</v>
      </c>
      <c r="G45" s="16">
        <f>SUM(E45:F45)</f>
        <v>1339</v>
      </c>
      <c r="H45" s="26">
        <f t="shared" si="1"/>
        <v>0.2238</v>
      </c>
    </row>
    <row r="46" spans="1:8" ht="14.25">
      <c r="A46" s="25" t="s">
        <v>63</v>
      </c>
      <c r="B46" s="9">
        <v>2406</v>
      </c>
      <c r="C46" s="9">
        <v>2639</v>
      </c>
      <c r="D46" s="16">
        <f t="shared" ref="D46:D51" si="4">SUM(B46:C46)</f>
        <v>5045</v>
      </c>
      <c r="E46" s="9">
        <v>682</v>
      </c>
      <c r="F46" s="9">
        <v>992</v>
      </c>
      <c r="G46" s="16">
        <f t="shared" ref="G46:G51" si="5">SUM(E46:F46)</f>
        <v>1674</v>
      </c>
      <c r="H46" s="26">
        <f t="shared" si="1"/>
        <v>0.33179999999999998</v>
      </c>
    </row>
    <row r="47" spans="1:8" ht="14.25">
      <c r="A47" s="25" t="s">
        <v>64</v>
      </c>
      <c r="B47" s="9">
        <v>801</v>
      </c>
      <c r="C47" s="9">
        <v>915</v>
      </c>
      <c r="D47" s="16">
        <f t="shared" si="4"/>
        <v>1716</v>
      </c>
      <c r="E47" s="9">
        <v>219</v>
      </c>
      <c r="F47" s="9">
        <v>335</v>
      </c>
      <c r="G47" s="16">
        <f t="shared" si="5"/>
        <v>554</v>
      </c>
      <c r="H47" s="26">
        <f t="shared" si="1"/>
        <v>0.32279999999999998</v>
      </c>
    </row>
    <row r="48" spans="1:8" ht="14.25">
      <c r="A48" s="25" t="s">
        <v>65</v>
      </c>
      <c r="B48" s="9">
        <v>1461</v>
      </c>
      <c r="C48" s="9">
        <v>1553</v>
      </c>
      <c r="D48" s="16">
        <f t="shared" si="4"/>
        <v>3014</v>
      </c>
      <c r="E48" s="9">
        <v>232</v>
      </c>
      <c r="F48" s="9">
        <v>372</v>
      </c>
      <c r="G48" s="16">
        <f t="shared" si="5"/>
        <v>604</v>
      </c>
      <c r="H48" s="26">
        <f t="shared" si="1"/>
        <v>0.20039999999999999</v>
      </c>
    </row>
    <row r="49" spans="1:8" ht="14.25">
      <c r="A49" s="25" t="s">
        <v>66</v>
      </c>
      <c r="B49" s="9">
        <v>958</v>
      </c>
      <c r="C49" s="9">
        <v>1006</v>
      </c>
      <c r="D49" s="16">
        <f t="shared" si="4"/>
        <v>1964</v>
      </c>
      <c r="E49" s="27">
        <v>215</v>
      </c>
      <c r="F49" s="9">
        <v>298</v>
      </c>
      <c r="G49" s="16">
        <f t="shared" si="5"/>
        <v>513</v>
      </c>
      <c r="H49" s="26">
        <f t="shared" si="1"/>
        <v>0.26119999999999999</v>
      </c>
    </row>
    <row r="50" spans="1:8" ht="14.25">
      <c r="A50" s="25" t="s">
        <v>67</v>
      </c>
      <c r="B50" s="9">
        <v>1446</v>
      </c>
      <c r="C50" s="9">
        <v>1505</v>
      </c>
      <c r="D50" s="16">
        <f t="shared" si="4"/>
        <v>2951</v>
      </c>
      <c r="E50" s="9">
        <v>209</v>
      </c>
      <c r="F50" s="9">
        <v>224</v>
      </c>
      <c r="G50" s="16">
        <f t="shared" si="5"/>
        <v>433</v>
      </c>
      <c r="H50" s="26">
        <f t="shared" si="1"/>
        <v>0.1467</v>
      </c>
    </row>
    <row r="51" spans="1:8" ht="15" thickBot="1">
      <c r="A51" s="28" t="s">
        <v>68</v>
      </c>
      <c r="B51" s="29">
        <v>1279</v>
      </c>
      <c r="C51" s="29">
        <v>1415</v>
      </c>
      <c r="D51" s="30">
        <f t="shared" si="4"/>
        <v>2694</v>
      </c>
      <c r="E51" s="29">
        <v>308</v>
      </c>
      <c r="F51" s="29">
        <v>441</v>
      </c>
      <c r="G51" s="30">
        <f t="shared" si="5"/>
        <v>749</v>
      </c>
      <c r="H51" s="31">
        <f t="shared" si="1"/>
        <v>0.27800000000000002</v>
      </c>
    </row>
    <row r="52" spans="1:8" ht="14.25">
      <c r="B52"/>
      <c r="C52"/>
      <c r="D52"/>
      <c r="E52"/>
      <c r="F52"/>
      <c r="G52"/>
      <c r="H52" s="7" t="s">
        <v>70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zoomScale="60" workbookViewId="0">
      <selection activeCell="D2" sqref="A1:D2"/>
    </sheetView>
  </sheetViews>
  <sheetFormatPr defaultRowHeight="13.5"/>
  <cols>
    <col min="1" max="1" width="10" customWidth="1"/>
    <col min="2" max="7" width="10" style="5" customWidth="1"/>
    <col min="8" max="8" width="10" style="6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131147</v>
      </c>
      <c r="C3" s="12">
        <f t="shared" si="0"/>
        <v>140335</v>
      </c>
      <c r="D3" s="12">
        <f t="shared" si="0"/>
        <v>271482</v>
      </c>
      <c r="E3" s="12">
        <f t="shared" si="0"/>
        <v>24494</v>
      </c>
      <c r="F3" s="12">
        <f t="shared" si="0"/>
        <v>34176</v>
      </c>
      <c r="G3" s="12">
        <f t="shared" si="0"/>
        <v>58670</v>
      </c>
      <c r="H3" s="13">
        <f>G3/D3</f>
        <v>0.21609999999999999</v>
      </c>
    </row>
    <row r="4" spans="1:8" ht="14.25">
      <c r="A4" s="15" t="s">
        <v>7</v>
      </c>
      <c r="B4" s="9">
        <v>1769</v>
      </c>
      <c r="C4" s="9">
        <v>2149</v>
      </c>
      <c r="D4" s="16">
        <f>SUM(B4:C4)</f>
        <v>3918</v>
      </c>
      <c r="E4" s="9">
        <v>466</v>
      </c>
      <c r="F4" s="9">
        <v>727</v>
      </c>
      <c r="G4" s="16">
        <f>SUM(E4:F4)</f>
        <v>1193</v>
      </c>
      <c r="H4" s="17">
        <f t="shared" ref="H4:H51" si="1">G4/D4</f>
        <v>0.30449999999999999</v>
      </c>
    </row>
    <row r="5" spans="1:8" ht="14.25">
      <c r="A5" s="15" t="s">
        <v>8</v>
      </c>
      <c r="B5" s="9">
        <v>2747</v>
      </c>
      <c r="C5" s="9">
        <v>3087</v>
      </c>
      <c r="D5" s="16">
        <f t="shared" ref="D5:D45" si="2">SUM(B5:C5)</f>
        <v>5834</v>
      </c>
      <c r="E5" s="9">
        <v>765</v>
      </c>
      <c r="F5" s="9">
        <v>1090</v>
      </c>
      <c r="G5" s="16">
        <f t="shared" ref="G5:G45" si="3">SUM(E5:F5)</f>
        <v>1855</v>
      </c>
      <c r="H5" s="17">
        <f t="shared" si="1"/>
        <v>0.318</v>
      </c>
    </row>
    <row r="6" spans="1:8" ht="14.25">
      <c r="A6" s="15" t="s">
        <v>9</v>
      </c>
      <c r="B6" s="9">
        <v>4803</v>
      </c>
      <c r="C6" s="9">
        <v>5028</v>
      </c>
      <c r="D6" s="16">
        <f t="shared" si="2"/>
        <v>9831</v>
      </c>
      <c r="E6" s="9">
        <v>944</v>
      </c>
      <c r="F6" s="9">
        <v>1290</v>
      </c>
      <c r="G6" s="16">
        <f t="shared" si="3"/>
        <v>2234</v>
      </c>
      <c r="H6" s="17">
        <f t="shared" si="1"/>
        <v>0.22720000000000001</v>
      </c>
    </row>
    <row r="7" spans="1:8" ht="14.25">
      <c r="A7" s="15" t="s">
        <v>10</v>
      </c>
      <c r="B7" s="9">
        <v>5357</v>
      </c>
      <c r="C7" s="9">
        <v>5845</v>
      </c>
      <c r="D7" s="16">
        <f t="shared" si="2"/>
        <v>11202</v>
      </c>
      <c r="E7" s="9">
        <v>1141</v>
      </c>
      <c r="F7" s="9">
        <v>1585</v>
      </c>
      <c r="G7" s="16">
        <f t="shared" si="3"/>
        <v>2726</v>
      </c>
      <c r="H7" s="17">
        <f t="shared" si="1"/>
        <v>0.24329999999999999</v>
      </c>
    </row>
    <row r="8" spans="1:8" ht="14.25">
      <c r="A8" s="15" t="s">
        <v>11</v>
      </c>
      <c r="B8" s="9">
        <v>6296</v>
      </c>
      <c r="C8" s="9">
        <v>6684</v>
      </c>
      <c r="D8" s="16">
        <f t="shared" si="2"/>
        <v>12980</v>
      </c>
      <c r="E8" s="9">
        <v>857</v>
      </c>
      <c r="F8" s="9">
        <v>1192</v>
      </c>
      <c r="G8" s="16">
        <f t="shared" si="3"/>
        <v>2049</v>
      </c>
      <c r="H8" s="17">
        <f t="shared" si="1"/>
        <v>0.15790000000000001</v>
      </c>
    </row>
    <row r="9" spans="1:8" ht="14.25">
      <c r="A9" s="15" t="s">
        <v>12</v>
      </c>
      <c r="B9" s="9">
        <v>3573</v>
      </c>
      <c r="C9" s="9">
        <v>3683</v>
      </c>
      <c r="D9" s="16">
        <f t="shared" si="2"/>
        <v>7256</v>
      </c>
      <c r="E9" s="9">
        <v>498</v>
      </c>
      <c r="F9" s="9">
        <v>637</v>
      </c>
      <c r="G9" s="16">
        <f t="shared" si="3"/>
        <v>1135</v>
      </c>
      <c r="H9" s="17">
        <f t="shared" si="1"/>
        <v>0.15640000000000001</v>
      </c>
    </row>
    <row r="10" spans="1:8" ht="14.25">
      <c r="A10" s="15" t="s">
        <v>13</v>
      </c>
      <c r="B10" s="9">
        <v>3430</v>
      </c>
      <c r="C10" s="9">
        <v>3921</v>
      </c>
      <c r="D10" s="16">
        <f t="shared" si="2"/>
        <v>7351</v>
      </c>
      <c r="E10" s="9">
        <v>856</v>
      </c>
      <c r="F10" s="9">
        <v>1369</v>
      </c>
      <c r="G10" s="16">
        <f t="shared" si="3"/>
        <v>2225</v>
      </c>
      <c r="H10" s="17">
        <f t="shared" si="1"/>
        <v>0.30270000000000002</v>
      </c>
    </row>
    <row r="11" spans="1:8" ht="14.25">
      <c r="A11" s="15" t="s">
        <v>14</v>
      </c>
      <c r="B11" s="9">
        <v>3589</v>
      </c>
      <c r="C11" s="9">
        <v>3833</v>
      </c>
      <c r="D11" s="16">
        <f t="shared" si="2"/>
        <v>7422</v>
      </c>
      <c r="E11" s="9">
        <v>837</v>
      </c>
      <c r="F11" s="9">
        <v>1148</v>
      </c>
      <c r="G11" s="16">
        <f t="shared" si="3"/>
        <v>1985</v>
      </c>
      <c r="H11" s="17">
        <f t="shared" si="1"/>
        <v>0.26740000000000003</v>
      </c>
    </row>
    <row r="12" spans="1:8" ht="14.25">
      <c r="A12" s="15" t="s">
        <v>15</v>
      </c>
      <c r="B12" s="9">
        <v>6091</v>
      </c>
      <c r="C12" s="9">
        <v>6658</v>
      </c>
      <c r="D12" s="16">
        <f t="shared" si="2"/>
        <v>12749</v>
      </c>
      <c r="E12" s="9">
        <v>1156</v>
      </c>
      <c r="F12" s="9">
        <v>1714</v>
      </c>
      <c r="G12" s="16">
        <f t="shared" si="3"/>
        <v>2870</v>
      </c>
      <c r="H12" s="17">
        <f t="shared" si="1"/>
        <v>0.22509999999999999</v>
      </c>
    </row>
    <row r="13" spans="1:8" ht="14.25">
      <c r="A13" s="15" t="s">
        <v>16</v>
      </c>
      <c r="B13" s="9">
        <v>3942</v>
      </c>
      <c r="C13" s="9">
        <v>4286</v>
      </c>
      <c r="D13" s="16">
        <f t="shared" si="2"/>
        <v>8228</v>
      </c>
      <c r="E13" s="9">
        <v>793</v>
      </c>
      <c r="F13" s="9">
        <v>1155</v>
      </c>
      <c r="G13" s="16">
        <f t="shared" si="3"/>
        <v>1948</v>
      </c>
      <c r="H13" s="17">
        <f t="shared" si="1"/>
        <v>0.23680000000000001</v>
      </c>
    </row>
    <row r="14" spans="1:8" ht="14.25">
      <c r="A14" s="15" t="s">
        <v>17</v>
      </c>
      <c r="B14" s="9">
        <v>2952</v>
      </c>
      <c r="C14" s="9">
        <v>3159</v>
      </c>
      <c r="D14" s="16">
        <f t="shared" si="2"/>
        <v>6111</v>
      </c>
      <c r="E14" s="9">
        <v>757</v>
      </c>
      <c r="F14" s="9">
        <v>1040</v>
      </c>
      <c r="G14" s="16">
        <f t="shared" si="3"/>
        <v>1797</v>
      </c>
      <c r="H14" s="17">
        <f t="shared" si="1"/>
        <v>0.29409999999999997</v>
      </c>
    </row>
    <row r="15" spans="1:8" ht="14.25">
      <c r="A15" s="15" t="s">
        <v>18</v>
      </c>
      <c r="B15" s="9">
        <v>5321</v>
      </c>
      <c r="C15" s="9">
        <v>5531</v>
      </c>
      <c r="D15" s="16">
        <f t="shared" si="2"/>
        <v>10852</v>
      </c>
      <c r="E15" s="9">
        <v>746</v>
      </c>
      <c r="F15" s="9">
        <v>959</v>
      </c>
      <c r="G15" s="16">
        <f t="shared" si="3"/>
        <v>1705</v>
      </c>
      <c r="H15" s="17">
        <f t="shared" si="1"/>
        <v>0.15709999999999999</v>
      </c>
    </row>
    <row r="16" spans="1:8" ht="14.25">
      <c r="A16" s="15" t="s">
        <v>19</v>
      </c>
      <c r="B16" s="9">
        <v>3751</v>
      </c>
      <c r="C16" s="9">
        <v>3895</v>
      </c>
      <c r="D16" s="16">
        <f t="shared" si="2"/>
        <v>7646</v>
      </c>
      <c r="E16" s="9">
        <v>501</v>
      </c>
      <c r="F16" s="9">
        <v>712</v>
      </c>
      <c r="G16" s="16">
        <f t="shared" si="3"/>
        <v>1213</v>
      </c>
      <c r="H16" s="17">
        <f t="shared" si="1"/>
        <v>0.15859999999999999</v>
      </c>
    </row>
    <row r="17" spans="1:8" ht="14.25">
      <c r="A17" s="15" t="s">
        <v>20</v>
      </c>
      <c r="B17" s="9">
        <v>3879</v>
      </c>
      <c r="C17" s="9">
        <v>3954</v>
      </c>
      <c r="D17" s="16">
        <f t="shared" si="2"/>
        <v>7833</v>
      </c>
      <c r="E17" s="9">
        <v>611</v>
      </c>
      <c r="F17" s="9">
        <v>761</v>
      </c>
      <c r="G17" s="16">
        <f t="shared" si="3"/>
        <v>1372</v>
      </c>
      <c r="H17" s="17">
        <f t="shared" si="1"/>
        <v>0.17519999999999999</v>
      </c>
    </row>
    <row r="18" spans="1:8" ht="14.25">
      <c r="A18" s="15" t="s">
        <v>21</v>
      </c>
      <c r="B18" s="9">
        <v>3824</v>
      </c>
      <c r="C18" s="9">
        <v>4057</v>
      </c>
      <c r="D18" s="16">
        <f t="shared" si="2"/>
        <v>7881</v>
      </c>
      <c r="E18" s="9">
        <v>575</v>
      </c>
      <c r="F18" s="9">
        <v>770</v>
      </c>
      <c r="G18" s="16">
        <f t="shared" si="3"/>
        <v>1345</v>
      </c>
      <c r="H18" s="17">
        <f t="shared" si="1"/>
        <v>0.17069999999999999</v>
      </c>
    </row>
    <row r="19" spans="1:8" ht="14.25">
      <c r="A19" s="15" t="s">
        <v>22</v>
      </c>
      <c r="B19" s="9">
        <v>2554</v>
      </c>
      <c r="C19" s="9">
        <v>2609</v>
      </c>
      <c r="D19" s="16">
        <f t="shared" si="2"/>
        <v>5163</v>
      </c>
      <c r="E19" s="9">
        <v>397</v>
      </c>
      <c r="F19" s="9">
        <v>512</v>
      </c>
      <c r="G19" s="16">
        <f t="shared" si="3"/>
        <v>909</v>
      </c>
      <c r="H19" s="17">
        <f t="shared" si="1"/>
        <v>0.17610000000000001</v>
      </c>
    </row>
    <row r="20" spans="1:8" ht="14.25">
      <c r="A20" s="15" t="s">
        <v>23</v>
      </c>
      <c r="B20" s="9">
        <v>6096</v>
      </c>
      <c r="C20" s="9">
        <v>6351</v>
      </c>
      <c r="D20" s="16">
        <f t="shared" si="2"/>
        <v>12447</v>
      </c>
      <c r="E20" s="9">
        <v>830</v>
      </c>
      <c r="F20" s="9">
        <v>1038</v>
      </c>
      <c r="G20" s="16">
        <f t="shared" si="3"/>
        <v>1868</v>
      </c>
      <c r="H20" s="17">
        <f t="shared" si="1"/>
        <v>0.15010000000000001</v>
      </c>
    </row>
    <row r="21" spans="1:8" ht="14.25">
      <c r="A21" s="15" t="s">
        <v>24</v>
      </c>
      <c r="B21" s="9">
        <v>3865</v>
      </c>
      <c r="C21" s="9">
        <v>4062</v>
      </c>
      <c r="D21" s="16">
        <f t="shared" si="2"/>
        <v>7927</v>
      </c>
      <c r="E21" s="9">
        <v>538</v>
      </c>
      <c r="F21" s="9">
        <v>720</v>
      </c>
      <c r="G21" s="16">
        <f t="shared" si="3"/>
        <v>1258</v>
      </c>
      <c r="H21" s="17">
        <f t="shared" si="1"/>
        <v>0.15870000000000001</v>
      </c>
    </row>
    <row r="22" spans="1:8" ht="14.25">
      <c r="A22" s="15" t="s">
        <v>25</v>
      </c>
      <c r="B22" s="9">
        <v>1748</v>
      </c>
      <c r="C22" s="9">
        <v>1831</v>
      </c>
      <c r="D22" s="16">
        <f t="shared" si="2"/>
        <v>3579</v>
      </c>
      <c r="E22" s="9">
        <v>272</v>
      </c>
      <c r="F22" s="9">
        <v>416</v>
      </c>
      <c r="G22" s="16">
        <f t="shared" si="3"/>
        <v>688</v>
      </c>
      <c r="H22" s="17">
        <f t="shared" si="1"/>
        <v>0.19220000000000001</v>
      </c>
    </row>
    <row r="23" spans="1:8" ht="14.25">
      <c r="A23" s="15" t="s">
        <v>26</v>
      </c>
      <c r="B23" s="9">
        <v>5165</v>
      </c>
      <c r="C23" s="9">
        <v>5396</v>
      </c>
      <c r="D23" s="16">
        <f t="shared" si="2"/>
        <v>10561</v>
      </c>
      <c r="E23" s="9">
        <v>765</v>
      </c>
      <c r="F23" s="9">
        <v>1023</v>
      </c>
      <c r="G23" s="16">
        <f t="shared" si="3"/>
        <v>1788</v>
      </c>
      <c r="H23" s="17">
        <f t="shared" si="1"/>
        <v>0.16930000000000001</v>
      </c>
    </row>
    <row r="24" spans="1:8" ht="14.25">
      <c r="A24" s="15" t="s">
        <v>27</v>
      </c>
      <c r="B24" s="9">
        <v>698</v>
      </c>
      <c r="C24" s="9">
        <v>768</v>
      </c>
      <c r="D24" s="16">
        <f t="shared" si="2"/>
        <v>1466</v>
      </c>
      <c r="E24" s="9">
        <v>146</v>
      </c>
      <c r="F24" s="9">
        <v>203</v>
      </c>
      <c r="G24" s="16">
        <f t="shared" si="3"/>
        <v>349</v>
      </c>
      <c r="H24" s="17">
        <f t="shared" si="1"/>
        <v>0.23810000000000001</v>
      </c>
    </row>
    <row r="25" spans="1:8" ht="14.25">
      <c r="A25" s="15" t="s">
        <v>28</v>
      </c>
      <c r="B25" s="9">
        <v>2066</v>
      </c>
      <c r="C25" s="9">
        <v>2271</v>
      </c>
      <c r="D25" s="16">
        <f t="shared" si="2"/>
        <v>4337</v>
      </c>
      <c r="E25" s="9">
        <v>388</v>
      </c>
      <c r="F25" s="9">
        <v>597</v>
      </c>
      <c r="G25" s="16">
        <f t="shared" si="3"/>
        <v>985</v>
      </c>
      <c r="H25" s="17">
        <f t="shared" si="1"/>
        <v>0.2271</v>
      </c>
    </row>
    <row r="26" spans="1:8" ht="14.25">
      <c r="A26" s="15" t="s">
        <v>29</v>
      </c>
      <c r="B26" s="9">
        <v>4483</v>
      </c>
      <c r="C26" s="9">
        <v>4684</v>
      </c>
      <c r="D26" s="16">
        <f t="shared" si="2"/>
        <v>9167</v>
      </c>
      <c r="E26" s="9">
        <v>755</v>
      </c>
      <c r="F26" s="9">
        <v>960</v>
      </c>
      <c r="G26" s="16">
        <f t="shared" si="3"/>
        <v>1715</v>
      </c>
      <c r="H26" s="17">
        <f t="shared" si="1"/>
        <v>0.18709999999999999</v>
      </c>
    </row>
    <row r="27" spans="1:8" ht="14.25">
      <c r="A27" s="15" t="s">
        <v>30</v>
      </c>
      <c r="B27" s="9">
        <v>636</v>
      </c>
      <c r="C27" s="9">
        <v>764</v>
      </c>
      <c r="D27" s="16">
        <f t="shared" si="2"/>
        <v>1400</v>
      </c>
      <c r="E27" s="9">
        <v>193</v>
      </c>
      <c r="F27" s="9">
        <v>310</v>
      </c>
      <c r="G27" s="16">
        <f t="shared" si="3"/>
        <v>503</v>
      </c>
      <c r="H27" s="17">
        <f t="shared" si="1"/>
        <v>0.35930000000000001</v>
      </c>
    </row>
    <row r="28" spans="1:8" ht="14.25">
      <c r="A28" s="15" t="s">
        <v>31</v>
      </c>
      <c r="B28" s="9">
        <v>1307</v>
      </c>
      <c r="C28" s="9">
        <v>1448</v>
      </c>
      <c r="D28" s="16">
        <f t="shared" si="2"/>
        <v>2755</v>
      </c>
      <c r="E28" s="9">
        <v>347</v>
      </c>
      <c r="F28" s="9">
        <v>471</v>
      </c>
      <c r="G28" s="16">
        <f t="shared" si="3"/>
        <v>818</v>
      </c>
      <c r="H28" s="17">
        <f t="shared" si="1"/>
        <v>0.2969</v>
      </c>
    </row>
    <row r="29" spans="1:8" ht="14.25">
      <c r="A29" s="15" t="s">
        <v>32</v>
      </c>
      <c r="B29" s="9">
        <v>2071</v>
      </c>
      <c r="C29" s="9">
        <v>2267</v>
      </c>
      <c r="D29" s="16">
        <f t="shared" si="2"/>
        <v>4338</v>
      </c>
      <c r="E29" s="9">
        <v>424</v>
      </c>
      <c r="F29" s="9">
        <v>646</v>
      </c>
      <c r="G29" s="16">
        <f t="shared" si="3"/>
        <v>1070</v>
      </c>
      <c r="H29" s="17">
        <f t="shared" si="1"/>
        <v>0.2467</v>
      </c>
    </row>
    <row r="30" spans="1:8" ht="14.25">
      <c r="A30" s="15" t="s">
        <v>33</v>
      </c>
      <c r="B30" s="9">
        <v>269</v>
      </c>
      <c r="C30" s="9">
        <v>312</v>
      </c>
      <c r="D30" s="16">
        <f t="shared" si="2"/>
        <v>581</v>
      </c>
      <c r="E30" s="9">
        <v>98</v>
      </c>
      <c r="F30" s="9">
        <v>157</v>
      </c>
      <c r="G30" s="16">
        <f t="shared" si="3"/>
        <v>255</v>
      </c>
      <c r="H30" s="17">
        <f t="shared" si="1"/>
        <v>0.43890000000000001</v>
      </c>
    </row>
    <row r="31" spans="1:8" ht="14.25">
      <c r="A31" s="15" t="s">
        <v>34</v>
      </c>
      <c r="B31" s="9">
        <v>1673</v>
      </c>
      <c r="C31" s="9">
        <v>1834</v>
      </c>
      <c r="D31" s="16">
        <f t="shared" si="2"/>
        <v>3507</v>
      </c>
      <c r="E31" s="9">
        <v>360</v>
      </c>
      <c r="F31" s="9">
        <v>515</v>
      </c>
      <c r="G31" s="16">
        <f t="shared" si="3"/>
        <v>875</v>
      </c>
      <c r="H31" s="17">
        <f t="shared" si="1"/>
        <v>0.2495</v>
      </c>
    </row>
    <row r="32" spans="1:8" ht="14.25">
      <c r="A32" s="15" t="s">
        <v>35</v>
      </c>
      <c r="B32" s="9">
        <v>904</v>
      </c>
      <c r="C32" s="9">
        <v>901</v>
      </c>
      <c r="D32" s="16">
        <f t="shared" si="2"/>
        <v>1805</v>
      </c>
      <c r="E32" s="9">
        <v>222</v>
      </c>
      <c r="F32" s="9">
        <v>285</v>
      </c>
      <c r="G32" s="16">
        <f t="shared" si="3"/>
        <v>507</v>
      </c>
      <c r="H32" s="17">
        <f t="shared" si="1"/>
        <v>0.28089999999999998</v>
      </c>
    </row>
    <row r="33" spans="1:8" ht="14.25">
      <c r="A33" s="15" t="s">
        <v>36</v>
      </c>
      <c r="B33" s="9">
        <v>1132</v>
      </c>
      <c r="C33" s="9">
        <v>1222</v>
      </c>
      <c r="D33" s="16">
        <f t="shared" si="2"/>
        <v>2354</v>
      </c>
      <c r="E33" s="9">
        <v>263</v>
      </c>
      <c r="F33" s="9">
        <v>419</v>
      </c>
      <c r="G33" s="16">
        <f t="shared" si="3"/>
        <v>682</v>
      </c>
      <c r="H33" s="17">
        <f t="shared" si="1"/>
        <v>0.28970000000000001</v>
      </c>
    </row>
    <row r="34" spans="1:8" ht="14.25">
      <c r="A34" s="15" t="s">
        <v>37</v>
      </c>
      <c r="B34" s="9">
        <v>535</v>
      </c>
      <c r="C34" s="9">
        <v>572</v>
      </c>
      <c r="D34" s="16">
        <f t="shared" si="2"/>
        <v>1107</v>
      </c>
      <c r="E34" s="9">
        <v>152</v>
      </c>
      <c r="F34" s="9">
        <v>211</v>
      </c>
      <c r="G34" s="16">
        <f t="shared" si="3"/>
        <v>363</v>
      </c>
      <c r="H34" s="17">
        <f t="shared" si="1"/>
        <v>0.32790000000000002</v>
      </c>
    </row>
    <row r="35" spans="1:8" ht="14.25">
      <c r="A35" s="15" t="s">
        <v>38</v>
      </c>
      <c r="B35" s="9">
        <v>433</v>
      </c>
      <c r="C35" s="9">
        <v>498</v>
      </c>
      <c r="D35" s="16">
        <f t="shared" si="2"/>
        <v>931</v>
      </c>
      <c r="E35" s="9">
        <v>91</v>
      </c>
      <c r="F35" s="9">
        <v>150</v>
      </c>
      <c r="G35" s="16">
        <f t="shared" si="3"/>
        <v>241</v>
      </c>
      <c r="H35" s="17">
        <f t="shared" si="1"/>
        <v>0.25890000000000002</v>
      </c>
    </row>
    <row r="36" spans="1:8" ht="14.25">
      <c r="A36" s="15" t="s">
        <v>39</v>
      </c>
      <c r="B36" s="9">
        <v>5472</v>
      </c>
      <c r="C36" s="9">
        <v>5933</v>
      </c>
      <c r="D36" s="16">
        <f t="shared" si="2"/>
        <v>11405</v>
      </c>
      <c r="E36" s="9">
        <v>1035</v>
      </c>
      <c r="F36" s="9">
        <v>1455</v>
      </c>
      <c r="G36" s="16">
        <f t="shared" si="3"/>
        <v>2490</v>
      </c>
      <c r="H36" s="17">
        <f t="shared" si="1"/>
        <v>0.21829999999999999</v>
      </c>
    </row>
    <row r="37" spans="1:8" ht="14.25">
      <c r="A37" s="15" t="s">
        <v>40</v>
      </c>
      <c r="B37" s="9">
        <v>1823</v>
      </c>
      <c r="C37" s="9">
        <v>1895</v>
      </c>
      <c r="D37" s="16">
        <f t="shared" si="2"/>
        <v>3718</v>
      </c>
      <c r="E37" s="9">
        <v>351</v>
      </c>
      <c r="F37" s="9">
        <v>506</v>
      </c>
      <c r="G37" s="16">
        <f t="shared" si="3"/>
        <v>857</v>
      </c>
      <c r="H37" s="17">
        <f t="shared" si="1"/>
        <v>0.23050000000000001</v>
      </c>
    </row>
    <row r="38" spans="1:8" ht="14.25">
      <c r="A38" s="15" t="s">
        <v>41</v>
      </c>
      <c r="B38" s="9">
        <v>449</v>
      </c>
      <c r="C38" s="9">
        <v>500</v>
      </c>
      <c r="D38" s="16">
        <f t="shared" si="2"/>
        <v>949</v>
      </c>
      <c r="E38" s="9">
        <v>110</v>
      </c>
      <c r="F38" s="9">
        <v>164</v>
      </c>
      <c r="G38" s="16">
        <f t="shared" si="3"/>
        <v>274</v>
      </c>
      <c r="H38" s="17">
        <f t="shared" si="1"/>
        <v>0.28870000000000001</v>
      </c>
    </row>
    <row r="39" spans="1:8" ht="14.25">
      <c r="A39" s="15" t="s">
        <v>42</v>
      </c>
      <c r="B39" s="9">
        <v>1050</v>
      </c>
      <c r="C39" s="9">
        <v>1111</v>
      </c>
      <c r="D39" s="16">
        <f t="shared" si="2"/>
        <v>2161</v>
      </c>
      <c r="E39" s="9">
        <v>250</v>
      </c>
      <c r="F39" s="9">
        <v>398</v>
      </c>
      <c r="G39" s="16">
        <f t="shared" si="3"/>
        <v>648</v>
      </c>
      <c r="H39" s="17">
        <f t="shared" si="1"/>
        <v>0.2999</v>
      </c>
    </row>
    <row r="40" spans="1:8" ht="14.25">
      <c r="A40" s="15" t="s">
        <v>43</v>
      </c>
      <c r="B40" s="9">
        <v>1210</v>
      </c>
      <c r="C40" s="9">
        <v>1290</v>
      </c>
      <c r="D40" s="16">
        <f t="shared" si="2"/>
        <v>2500</v>
      </c>
      <c r="E40" s="9">
        <v>271</v>
      </c>
      <c r="F40" s="9">
        <v>359</v>
      </c>
      <c r="G40" s="16">
        <f t="shared" si="3"/>
        <v>630</v>
      </c>
      <c r="H40" s="17">
        <f t="shared" si="1"/>
        <v>0.252</v>
      </c>
    </row>
    <row r="41" spans="1:8" ht="14.25">
      <c r="A41" s="15" t="s">
        <v>44</v>
      </c>
      <c r="B41" s="9">
        <v>1071</v>
      </c>
      <c r="C41" s="9">
        <v>1173</v>
      </c>
      <c r="D41" s="16">
        <f t="shared" si="2"/>
        <v>2244</v>
      </c>
      <c r="E41" s="9">
        <v>234</v>
      </c>
      <c r="F41" s="9">
        <v>373</v>
      </c>
      <c r="G41" s="16">
        <f t="shared" si="3"/>
        <v>607</v>
      </c>
      <c r="H41" s="17">
        <f t="shared" si="1"/>
        <v>0.27050000000000002</v>
      </c>
    </row>
    <row r="42" spans="1:8" ht="14.25">
      <c r="A42" s="15" t="s">
        <v>45</v>
      </c>
      <c r="B42" s="9">
        <v>2053</v>
      </c>
      <c r="C42" s="9">
        <v>2109</v>
      </c>
      <c r="D42" s="16">
        <f t="shared" si="2"/>
        <v>4162</v>
      </c>
      <c r="E42" s="9">
        <v>395</v>
      </c>
      <c r="F42" s="9">
        <v>539</v>
      </c>
      <c r="G42" s="16">
        <f t="shared" si="3"/>
        <v>934</v>
      </c>
      <c r="H42" s="17">
        <f t="shared" si="1"/>
        <v>0.22439999999999999</v>
      </c>
    </row>
    <row r="43" spans="1:8" ht="14.25">
      <c r="A43" s="15" t="s">
        <v>46</v>
      </c>
      <c r="B43" s="9">
        <v>6945</v>
      </c>
      <c r="C43" s="9">
        <v>7610</v>
      </c>
      <c r="D43" s="16">
        <f t="shared" si="2"/>
        <v>14555</v>
      </c>
      <c r="E43" s="9">
        <v>1114</v>
      </c>
      <c r="F43" s="9">
        <v>1439</v>
      </c>
      <c r="G43" s="16">
        <f t="shared" si="3"/>
        <v>2553</v>
      </c>
      <c r="H43" s="17">
        <f t="shared" si="1"/>
        <v>0.1754</v>
      </c>
    </row>
    <row r="44" spans="1:8" ht="14.25">
      <c r="A44" s="15" t="s">
        <v>47</v>
      </c>
      <c r="B44" s="9">
        <v>2941</v>
      </c>
      <c r="C44" s="9">
        <v>3000</v>
      </c>
      <c r="D44" s="16">
        <f>SUM(B44:C44)</f>
        <v>5941</v>
      </c>
      <c r="E44" s="9">
        <v>525</v>
      </c>
      <c r="F44" s="9">
        <v>735</v>
      </c>
      <c r="G44" s="16">
        <f t="shared" si="3"/>
        <v>1260</v>
      </c>
      <c r="H44" s="17">
        <f t="shared" si="1"/>
        <v>0.21210000000000001</v>
      </c>
    </row>
    <row r="45" spans="1:8" ht="14.25">
      <c r="A45" s="15" t="s">
        <v>48</v>
      </c>
      <c r="B45" s="9">
        <v>2834</v>
      </c>
      <c r="C45" s="9">
        <v>3154</v>
      </c>
      <c r="D45" s="16">
        <f t="shared" si="2"/>
        <v>5988</v>
      </c>
      <c r="E45" s="9">
        <v>589</v>
      </c>
      <c r="F45" s="9">
        <v>762</v>
      </c>
      <c r="G45" s="16">
        <f t="shared" si="3"/>
        <v>1351</v>
      </c>
      <c r="H45" s="17">
        <f t="shared" si="1"/>
        <v>0.22559999999999999</v>
      </c>
    </row>
    <row r="46" spans="1:8" ht="14.25">
      <c r="A46" s="15" t="s">
        <v>63</v>
      </c>
      <c r="B46" s="9">
        <v>2397</v>
      </c>
      <c r="C46" s="9">
        <v>2637</v>
      </c>
      <c r="D46" s="16">
        <f t="shared" ref="D46:D51" si="4">SUM(B46:C46)</f>
        <v>5034</v>
      </c>
      <c r="E46" s="9">
        <v>684</v>
      </c>
      <c r="F46" s="9">
        <v>996</v>
      </c>
      <c r="G46" s="16">
        <f t="shared" ref="G46:G51" si="5">SUM(E46:F46)</f>
        <v>1680</v>
      </c>
      <c r="H46" s="17">
        <f t="shared" si="1"/>
        <v>0.3337</v>
      </c>
    </row>
    <row r="47" spans="1:8" ht="14.25">
      <c r="A47" s="15" t="s">
        <v>64</v>
      </c>
      <c r="B47" s="9">
        <v>802</v>
      </c>
      <c r="C47" s="9">
        <v>906</v>
      </c>
      <c r="D47" s="16">
        <f t="shared" si="4"/>
        <v>1708</v>
      </c>
      <c r="E47" s="9">
        <v>220</v>
      </c>
      <c r="F47" s="9">
        <v>335</v>
      </c>
      <c r="G47" s="16">
        <f t="shared" si="5"/>
        <v>555</v>
      </c>
      <c r="H47" s="17">
        <f t="shared" si="1"/>
        <v>0.32490000000000002</v>
      </c>
    </row>
    <row r="48" spans="1:8" ht="14.25">
      <c r="A48" s="15" t="s">
        <v>65</v>
      </c>
      <c r="B48" s="9">
        <v>1466</v>
      </c>
      <c r="C48" s="9">
        <v>1547</v>
      </c>
      <c r="D48" s="16">
        <f t="shared" si="4"/>
        <v>3013</v>
      </c>
      <c r="E48" s="9">
        <v>234</v>
      </c>
      <c r="F48" s="9">
        <v>373</v>
      </c>
      <c r="G48" s="16">
        <f t="shared" si="5"/>
        <v>607</v>
      </c>
      <c r="H48" s="17">
        <f t="shared" si="1"/>
        <v>0.20150000000000001</v>
      </c>
    </row>
    <row r="49" spans="1:8" ht="14.25">
      <c r="A49" s="15" t="s">
        <v>66</v>
      </c>
      <c r="B49" s="9">
        <v>958</v>
      </c>
      <c r="C49" s="9">
        <v>1007</v>
      </c>
      <c r="D49" s="16">
        <f t="shared" si="4"/>
        <v>1965</v>
      </c>
      <c r="E49" s="2">
        <v>217</v>
      </c>
      <c r="F49" s="9">
        <v>298</v>
      </c>
      <c r="G49" s="16">
        <f t="shared" si="5"/>
        <v>515</v>
      </c>
      <c r="H49" s="17">
        <f t="shared" si="1"/>
        <v>0.2621</v>
      </c>
    </row>
    <row r="50" spans="1:8" ht="14.25">
      <c r="A50" s="15" t="s">
        <v>67</v>
      </c>
      <c r="B50" s="9">
        <v>1441</v>
      </c>
      <c r="C50" s="9">
        <v>1495</v>
      </c>
      <c r="D50" s="16">
        <f t="shared" si="4"/>
        <v>2936</v>
      </c>
      <c r="E50" s="9">
        <v>212</v>
      </c>
      <c r="F50" s="9">
        <v>224</v>
      </c>
      <c r="G50" s="16">
        <f t="shared" si="5"/>
        <v>436</v>
      </c>
      <c r="H50" s="17">
        <f t="shared" si="1"/>
        <v>0.14849999999999999</v>
      </c>
    </row>
    <row r="51" spans="1:8" ht="14.25">
      <c r="A51" s="15" t="s">
        <v>68</v>
      </c>
      <c r="B51" s="9">
        <v>1276</v>
      </c>
      <c r="C51" s="9">
        <v>1408</v>
      </c>
      <c r="D51" s="16">
        <f t="shared" si="4"/>
        <v>2684</v>
      </c>
      <c r="E51" s="9">
        <v>309</v>
      </c>
      <c r="F51" s="9">
        <v>438</v>
      </c>
      <c r="G51" s="16">
        <f t="shared" si="5"/>
        <v>747</v>
      </c>
      <c r="H51" s="17">
        <f t="shared" si="1"/>
        <v>0.27829999999999999</v>
      </c>
    </row>
    <row r="52" spans="1:8" ht="14.25">
      <c r="B52"/>
      <c r="C52"/>
      <c r="D52"/>
      <c r="E52"/>
      <c r="F52"/>
      <c r="G52"/>
      <c r="H52" s="7" t="s">
        <v>71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showGridLines="0" tabSelected="1" view="pageBreakPreview" zoomScale="60" workbookViewId="0">
      <selection activeCell="B1" sqref="A1:D2"/>
    </sheetView>
  </sheetViews>
  <sheetFormatPr defaultRowHeight="13.5"/>
  <cols>
    <col min="1" max="1" width="10" customWidth="1"/>
    <col min="2" max="7" width="10" style="5" customWidth="1"/>
    <col min="8" max="8" width="10" style="6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130588</v>
      </c>
      <c r="C3" s="12">
        <f t="shared" si="0"/>
        <v>139974</v>
      </c>
      <c r="D3" s="12">
        <f t="shared" si="0"/>
        <v>270562</v>
      </c>
      <c r="E3" s="12">
        <f t="shared" si="0"/>
        <v>24630</v>
      </c>
      <c r="F3" s="12">
        <f t="shared" si="0"/>
        <v>34289</v>
      </c>
      <c r="G3" s="12">
        <f t="shared" si="0"/>
        <v>58919</v>
      </c>
      <c r="H3" s="13">
        <f>G3/D3</f>
        <v>0.21779999999999999</v>
      </c>
    </row>
    <row r="4" spans="1:8" ht="14.25">
      <c r="A4" s="15" t="s">
        <v>7</v>
      </c>
      <c r="B4" s="9">
        <v>1753</v>
      </c>
      <c r="C4" s="9">
        <v>2141</v>
      </c>
      <c r="D4" s="16">
        <f>SUM(B4:C4)</f>
        <v>3894</v>
      </c>
      <c r="E4" s="9">
        <v>467</v>
      </c>
      <c r="F4" s="9">
        <v>726</v>
      </c>
      <c r="G4" s="16">
        <f>SUM(E4:F4)</f>
        <v>1193</v>
      </c>
      <c r="H4" s="17">
        <f t="shared" ref="H4:H51" si="1">G4/D4</f>
        <v>0.30640000000000001</v>
      </c>
    </row>
    <row r="5" spans="1:8" ht="14.25">
      <c r="A5" s="15" t="s">
        <v>8</v>
      </c>
      <c r="B5" s="9">
        <v>2731</v>
      </c>
      <c r="C5" s="9">
        <v>3070</v>
      </c>
      <c r="D5" s="16">
        <f t="shared" ref="D5:D44" si="2">SUM(B5:C5)</f>
        <v>5801</v>
      </c>
      <c r="E5" s="9">
        <v>761</v>
      </c>
      <c r="F5" s="9">
        <v>1090</v>
      </c>
      <c r="G5" s="16">
        <f t="shared" ref="G5:G45" si="3">SUM(E5:F5)</f>
        <v>1851</v>
      </c>
      <c r="H5" s="17">
        <f t="shared" si="1"/>
        <v>0.31909999999999999</v>
      </c>
    </row>
    <row r="6" spans="1:8" ht="14.25">
      <c r="A6" s="15" t="s">
        <v>9</v>
      </c>
      <c r="B6" s="9">
        <v>4753</v>
      </c>
      <c r="C6" s="9">
        <v>5001</v>
      </c>
      <c r="D6" s="16">
        <f t="shared" si="2"/>
        <v>9754</v>
      </c>
      <c r="E6" s="9">
        <v>952</v>
      </c>
      <c r="F6" s="9">
        <v>1296</v>
      </c>
      <c r="G6" s="16">
        <f t="shared" si="3"/>
        <v>2248</v>
      </c>
      <c r="H6" s="17">
        <f t="shared" si="1"/>
        <v>0.23050000000000001</v>
      </c>
    </row>
    <row r="7" spans="1:8" ht="14.25">
      <c r="A7" s="15" t="s">
        <v>10</v>
      </c>
      <c r="B7" s="9">
        <v>5353</v>
      </c>
      <c r="C7" s="9">
        <v>5834</v>
      </c>
      <c r="D7" s="16">
        <f t="shared" si="2"/>
        <v>11187</v>
      </c>
      <c r="E7" s="9">
        <v>1149</v>
      </c>
      <c r="F7" s="9">
        <v>1595</v>
      </c>
      <c r="G7" s="16">
        <f t="shared" si="3"/>
        <v>2744</v>
      </c>
      <c r="H7" s="17">
        <f t="shared" si="1"/>
        <v>0.24529999999999999</v>
      </c>
    </row>
    <row r="8" spans="1:8" ht="14.25">
      <c r="A8" s="15" t="s">
        <v>11</v>
      </c>
      <c r="B8" s="9">
        <v>6241</v>
      </c>
      <c r="C8" s="9">
        <v>6651</v>
      </c>
      <c r="D8" s="16">
        <f t="shared" si="2"/>
        <v>12892</v>
      </c>
      <c r="E8" s="9">
        <v>865</v>
      </c>
      <c r="F8" s="9">
        <v>1198</v>
      </c>
      <c r="G8" s="16">
        <f t="shared" si="3"/>
        <v>2063</v>
      </c>
      <c r="H8" s="17">
        <f t="shared" si="1"/>
        <v>0.16</v>
      </c>
    </row>
    <row r="9" spans="1:8" ht="14.25">
      <c r="A9" s="15" t="s">
        <v>12</v>
      </c>
      <c r="B9" s="9">
        <v>3554</v>
      </c>
      <c r="C9" s="9">
        <v>3668</v>
      </c>
      <c r="D9" s="16">
        <f t="shared" si="2"/>
        <v>7222</v>
      </c>
      <c r="E9" s="9">
        <v>502</v>
      </c>
      <c r="F9" s="9">
        <v>643</v>
      </c>
      <c r="G9" s="16">
        <f t="shared" si="3"/>
        <v>1145</v>
      </c>
      <c r="H9" s="17">
        <f t="shared" si="1"/>
        <v>0.1585</v>
      </c>
    </row>
    <row r="10" spans="1:8" ht="14.25">
      <c r="A10" s="15" t="s">
        <v>13</v>
      </c>
      <c r="B10" s="9">
        <v>3420</v>
      </c>
      <c r="C10" s="9">
        <v>3908</v>
      </c>
      <c r="D10" s="16">
        <f t="shared" si="2"/>
        <v>7328</v>
      </c>
      <c r="E10" s="9">
        <v>862</v>
      </c>
      <c r="F10" s="9">
        <v>1369</v>
      </c>
      <c r="G10" s="16">
        <f t="shared" si="3"/>
        <v>2231</v>
      </c>
      <c r="H10" s="17">
        <f t="shared" si="1"/>
        <v>0.3044</v>
      </c>
    </row>
    <row r="11" spans="1:8" ht="14.25">
      <c r="A11" s="15" t="s">
        <v>14</v>
      </c>
      <c r="B11" s="9">
        <v>3555</v>
      </c>
      <c r="C11" s="9">
        <v>3803</v>
      </c>
      <c r="D11" s="16">
        <f t="shared" si="2"/>
        <v>7358</v>
      </c>
      <c r="E11" s="9">
        <v>840</v>
      </c>
      <c r="F11" s="9">
        <v>1150</v>
      </c>
      <c r="G11" s="16">
        <f t="shared" si="3"/>
        <v>1990</v>
      </c>
      <c r="H11" s="17">
        <f t="shared" si="1"/>
        <v>0.27050000000000002</v>
      </c>
    </row>
    <row r="12" spans="1:8" ht="14.25">
      <c r="A12" s="15" t="s">
        <v>15</v>
      </c>
      <c r="B12" s="9">
        <v>6066</v>
      </c>
      <c r="C12" s="9">
        <v>6649</v>
      </c>
      <c r="D12" s="16">
        <f t="shared" si="2"/>
        <v>12715</v>
      </c>
      <c r="E12" s="9">
        <v>1161</v>
      </c>
      <c r="F12" s="9">
        <v>1721</v>
      </c>
      <c r="G12" s="16">
        <f t="shared" si="3"/>
        <v>2882</v>
      </c>
      <c r="H12" s="17">
        <f t="shared" si="1"/>
        <v>0.22670000000000001</v>
      </c>
    </row>
    <row r="13" spans="1:8" ht="14.25">
      <c r="A13" s="15" t="s">
        <v>16</v>
      </c>
      <c r="B13" s="9">
        <v>3923</v>
      </c>
      <c r="C13" s="9">
        <v>4274</v>
      </c>
      <c r="D13" s="16">
        <f t="shared" si="2"/>
        <v>8197</v>
      </c>
      <c r="E13" s="9">
        <v>796</v>
      </c>
      <c r="F13" s="9">
        <v>1160</v>
      </c>
      <c r="G13" s="16">
        <f t="shared" si="3"/>
        <v>1956</v>
      </c>
      <c r="H13" s="17">
        <f t="shared" si="1"/>
        <v>0.23860000000000001</v>
      </c>
    </row>
    <row r="14" spans="1:8" ht="14.25">
      <c r="A14" s="15" t="s">
        <v>17</v>
      </c>
      <c r="B14" s="9">
        <v>2933</v>
      </c>
      <c r="C14" s="9">
        <v>3134</v>
      </c>
      <c r="D14" s="16">
        <f t="shared" si="2"/>
        <v>6067</v>
      </c>
      <c r="E14" s="9">
        <v>762</v>
      </c>
      <c r="F14" s="9">
        <v>1044</v>
      </c>
      <c r="G14" s="16">
        <f t="shared" si="3"/>
        <v>1806</v>
      </c>
      <c r="H14" s="17">
        <f t="shared" si="1"/>
        <v>0.29770000000000002</v>
      </c>
    </row>
    <row r="15" spans="1:8" ht="14.25">
      <c r="A15" s="15" t="s">
        <v>18</v>
      </c>
      <c r="B15" s="9">
        <v>5276</v>
      </c>
      <c r="C15" s="9">
        <v>5485</v>
      </c>
      <c r="D15" s="16">
        <f t="shared" si="2"/>
        <v>10761</v>
      </c>
      <c r="E15" s="9">
        <v>757</v>
      </c>
      <c r="F15" s="9">
        <v>963</v>
      </c>
      <c r="G15" s="16">
        <f t="shared" si="3"/>
        <v>1720</v>
      </c>
      <c r="H15" s="17">
        <f t="shared" si="1"/>
        <v>0.1598</v>
      </c>
    </row>
    <row r="16" spans="1:8" ht="14.25">
      <c r="A16" s="15" t="s">
        <v>19</v>
      </c>
      <c r="B16" s="9">
        <v>3722</v>
      </c>
      <c r="C16" s="9">
        <v>3887</v>
      </c>
      <c r="D16" s="16">
        <f t="shared" si="2"/>
        <v>7609</v>
      </c>
      <c r="E16" s="9">
        <v>508</v>
      </c>
      <c r="F16" s="9">
        <v>715</v>
      </c>
      <c r="G16" s="16">
        <f t="shared" si="3"/>
        <v>1223</v>
      </c>
      <c r="H16" s="17">
        <f t="shared" si="1"/>
        <v>0.16070000000000001</v>
      </c>
    </row>
    <row r="17" spans="1:8" ht="14.25">
      <c r="A17" s="15" t="s">
        <v>20</v>
      </c>
      <c r="B17" s="9">
        <v>3866</v>
      </c>
      <c r="C17" s="9">
        <v>3953</v>
      </c>
      <c r="D17" s="16">
        <f t="shared" si="2"/>
        <v>7819</v>
      </c>
      <c r="E17" s="9">
        <v>618</v>
      </c>
      <c r="F17" s="9">
        <v>765</v>
      </c>
      <c r="G17" s="16">
        <f t="shared" si="3"/>
        <v>1383</v>
      </c>
      <c r="H17" s="17">
        <f t="shared" si="1"/>
        <v>0.1769</v>
      </c>
    </row>
    <row r="18" spans="1:8" ht="14.25">
      <c r="A18" s="15" t="s">
        <v>21</v>
      </c>
      <c r="B18" s="9">
        <v>3795</v>
      </c>
      <c r="C18" s="9">
        <v>4047</v>
      </c>
      <c r="D18" s="16">
        <f t="shared" si="2"/>
        <v>7842</v>
      </c>
      <c r="E18" s="9">
        <v>579</v>
      </c>
      <c r="F18" s="9">
        <v>776</v>
      </c>
      <c r="G18" s="16">
        <f t="shared" si="3"/>
        <v>1355</v>
      </c>
      <c r="H18" s="17">
        <f t="shared" si="1"/>
        <v>0.17280000000000001</v>
      </c>
    </row>
    <row r="19" spans="1:8" ht="14.25">
      <c r="A19" s="15" t="s">
        <v>22</v>
      </c>
      <c r="B19" s="9">
        <v>2553</v>
      </c>
      <c r="C19" s="9">
        <v>2604</v>
      </c>
      <c r="D19" s="16">
        <f t="shared" si="2"/>
        <v>5157</v>
      </c>
      <c r="E19" s="9">
        <v>397</v>
      </c>
      <c r="F19" s="9">
        <v>512</v>
      </c>
      <c r="G19" s="16">
        <f t="shared" si="3"/>
        <v>909</v>
      </c>
      <c r="H19" s="17">
        <f t="shared" si="1"/>
        <v>0.17630000000000001</v>
      </c>
    </row>
    <row r="20" spans="1:8" ht="14.25">
      <c r="A20" s="15" t="s">
        <v>23</v>
      </c>
      <c r="B20" s="9">
        <v>6091</v>
      </c>
      <c r="C20" s="9">
        <v>6358</v>
      </c>
      <c r="D20" s="16">
        <f t="shared" si="2"/>
        <v>12449</v>
      </c>
      <c r="E20" s="9">
        <v>840</v>
      </c>
      <c r="F20" s="9">
        <v>1046</v>
      </c>
      <c r="G20" s="16">
        <f t="shared" si="3"/>
        <v>1886</v>
      </c>
      <c r="H20" s="17">
        <f t="shared" si="1"/>
        <v>0.1515</v>
      </c>
    </row>
    <row r="21" spans="1:8" ht="14.25">
      <c r="A21" s="15" t="s">
        <v>48</v>
      </c>
      <c r="B21" s="9">
        <v>2820</v>
      </c>
      <c r="C21" s="9">
        <v>3142</v>
      </c>
      <c r="D21" s="16">
        <f>SUM(B21:C21)</f>
        <v>5962</v>
      </c>
      <c r="E21" s="9">
        <v>595</v>
      </c>
      <c r="F21" s="9">
        <v>764</v>
      </c>
      <c r="G21" s="16">
        <f>SUM(E21:F21)</f>
        <v>1359</v>
      </c>
      <c r="H21" s="17">
        <f>G21/D21</f>
        <v>0.22789999999999999</v>
      </c>
    </row>
    <row r="22" spans="1:8" ht="14.25">
      <c r="A22" s="15" t="s">
        <v>24</v>
      </c>
      <c r="B22" s="9">
        <v>3861</v>
      </c>
      <c r="C22" s="9">
        <v>4073</v>
      </c>
      <c r="D22" s="16">
        <f t="shared" si="2"/>
        <v>7934</v>
      </c>
      <c r="E22" s="9">
        <v>543</v>
      </c>
      <c r="F22" s="9">
        <v>721</v>
      </c>
      <c r="G22" s="16">
        <f t="shared" si="3"/>
        <v>1264</v>
      </c>
      <c r="H22" s="17">
        <f t="shared" si="1"/>
        <v>0.1593</v>
      </c>
    </row>
    <row r="23" spans="1:8" ht="14.25">
      <c r="A23" s="15" t="s">
        <v>25</v>
      </c>
      <c r="B23" s="9">
        <v>1742</v>
      </c>
      <c r="C23" s="9">
        <v>1835</v>
      </c>
      <c r="D23" s="16">
        <f t="shared" si="2"/>
        <v>3577</v>
      </c>
      <c r="E23" s="9">
        <v>271</v>
      </c>
      <c r="F23" s="9">
        <v>415</v>
      </c>
      <c r="G23" s="16">
        <f t="shared" si="3"/>
        <v>686</v>
      </c>
      <c r="H23" s="17">
        <f t="shared" si="1"/>
        <v>0.1918</v>
      </c>
    </row>
    <row r="24" spans="1:8" ht="14.25">
      <c r="A24" s="15" t="s">
        <v>26</v>
      </c>
      <c r="B24" s="9">
        <v>5155</v>
      </c>
      <c r="C24" s="9">
        <v>5404</v>
      </c>
      <c r="D24" s="16">
        <f t="shared" si="2"/>
        <v>10559</v>
      </c>
      <c r="E24" s="9">
        <v>769</v>
      </c>
      <c r="F24" s="9">
        <v>1025</v>
      </c>
      <c r="G24" s="16">
        <f t="shared" si="3"/>
        <v>1794</v>
      </c>
      <c r="H24" s="17">
        <f t="shared" si="1"/>
        <v>0.1699</v>
      </c>
    </row>
    <row r="25" spans="1:8" ht="14.25">
      <c r="A25" s="15" t="s">
        <v>27</v>
      </c>
      <c r="B25" s="9">
        <v>692</v>
      </c>
      <c r="C25" s="9">
        <v>759</v>
      </c>
      <c r="D25" s="16">
        <f t="shared" si="2"/>
        <v>1451</v>
      </c>
      <c r="E25" s="9">
        <v>147</v>
      </c>
      <c r="F25" s="9">
        <v>205</v>
      </c>
      <c r="G25" s="16">
        <f t="shared" si="3"/>
        <v>352</v>
      </c>
      <c r="H25" s="17">
        <f t="shared" si="1"/>
        <v>0.24260000000000001</v>
      </c>
    </row>
    <row r="26" spans="1:8" ht="14.25">
      <c r="A26" s="15" t="s">
        <v>28</v>
      </c>
      <c r="B26" s="9">
        <v>2068</v>
      </c>
      <c r="C26" s="9">
        <v>2269</v>
      </c>
      <c r="D26" s="16">
        <f t="shared" si="2"/>
        <v>4337</v>
      </c>
      <c r="E26" s="9">
        <v>386</v>
      </c>
      <c r="F26" s="9">
        <v>597</v>
      </c>
      <c r="G26" s="16">
        <f t="shared" si="3"/>
        <v>983</v>
      </c>
      <c r="H26" s="17">
        <f t="shared" si="1"/>
        <v>0.22670000000000001</v>
      </c>
    </row>
    <row r="27" spans="1:8" ht="14.25">
      <c r="A27" s="15" t="s">
        <v>29</v>
      </c>
      <c r="B27" s="9">
        <v>4477</v>
      </c>
      <c r="C27" s="9">
        <v>4682</v>
      </c>
      <c r="D27" s="16">
        <f t="shared" si="2"/>
        <v>9159</v>
      </c>
      <c r="E27" s="9">
        <v>761</v>
      </c>
      <c r="F27" s="9">
        <v>970</v>
      </c>
      <c r="G27" s="16">
        <f t="shared" si="3"/>
        <v>1731</v>
      </c>
      <c r="H27" s="17">
        <f t="shared" si="1"/>
        <v>0.189</v>
      </c>
    </row>
    <row r="28" spans="1:8" ht="14.25">
      <c r="A28" s="15" t="s">
        <v>30</v>
      </c>
      <c r="B28" s="9">
        <v>635</v>
      </c>
      <c r="C28" s="9">
        <v>760</v>
      </c>
      <c r="D28" s="16">
        <f t="shared" si="2"/>
        <v>1395</v>
      </c>
      <c r="E28" s="9">
        <v>192</v>
      </c>
      <c r="F28" s="9">
        <v>309</v>
      </c>
      <c r="G28" s="16">
        <f t="shared" si="3"/>
        <v>501</v>
      </c>
      <c r="H28" s="17">
        <f t="shared" si="1"/>
        <v>0.35909999999999997</v>
      </c>
    </row>
    <row r="29" spans="1:8" ht="14.25">
      <c r="A29" s="15" t="s">
        <v>31</v>
      </c>
      <c r="B29" s="9">
        <v>1303</v>
      </c>
      <c r="C29" s="9">
        <v>1442</v>
      </c>
      <c r="D29" s="16">
        <f t="shared" si="2"/>
        <v>2745</v>
      </c>
      <c r="E29" s="9">
        <v>347</v>
      </c>
      <c r="F29" s="9">
        <v>473</v>
      </c>
      <c r="G29" s="16">
        <f t="shared" si="3"/>
        <v>820</v>
      </c>
      <c r="H29" s="17">
        <f t="shared" si="1"/>
        <v>0.29870000000000002</v>
      </c>
    </row>
    <row r="30" spans="1:8" ht="14.25">
      <c r="A30" s="15" t="s">
        <v>32</v>
      </c>
      <c r="B30" s="9">
        <v>2059</v>
      </c>
      <c r="C30" s="9">
        <v>2258</v>
      </c>
      <c r="D30" s="16">
        <f t="shared" si="2"/>
        <v>4317</v>
      </c>
      <c r="E30" s="9">
        <v>424</v>
      </c>
      <c r="F30" s="9">
        <v>650</v>
      </c>
      <c r="G30" s="16">
        <f t="shared" si="3"/>
        <v>1074</v>
      </c>
      <c r="H30" s="17">
        <f t="shared" si="1"/>
        <v>0.24879999999999999</v>
      </c>
    </row>
    <row r="31" spans="1:8" ht="14.25">
      <c r="A31" s="15" t="s">
        <v>33</v>
      </c>
      <c r="B31" s="9">
        <v>267</v>
      </c>
      <c r="C31" s="9">
        <v>310</v>
      </c>
      <c r="D31" s="16">
        <f t="shared" si="2"/>
        <v>577</v>
      </c>
      <c r="E31" s="9">
        <v>98</v>
      </c>
      <c r="F31" s="9">
        <v>155</v>
      </c>
      <c r="G31" s="16">
        <f t="shared" si="3"/>
        <v>253</v>
      </c>
      <c r="H31" s="17">
        <f t="shared" si="1"/>
        <v>0.4385</v>
      </c>
    </row>
    <row r="32" spans="1:8" ht="14.25">
      <c r="A32" s="15" t="s">
        <v>34</v>
      </c>
      <c r="B32" s="9">
        <v>1664</v>
      </c>
      <c r="C32" s="9">
        <v>1826</v>
      </c>
      <c r="D32" s="16">
        <f t="shared" si="2"/>
        <v>3490</v>
      </c>
      <c r="E32" s="9">
        <v>361</v>
      </c>
      <c r="F32" s="9">
        <v>515</v>
      </c>
      <c r="G32" s="16">
        <f t="shared" si="3"/>
        <v>876</v>
      </c>
      <c r="H32" s="17">
        <f t="shared" si="1"/>
        <v>0.251</v>
      </c>
    </row>
    <row r="33" spans="1:8" ht="14.25">
      <c r="A33" s="15" t="s">
        <v>35</v>
      </c>
      <c r="B33" s="9">
        <v>901</v>
      </c>
      <c r="C33" s="9">
        <v>904</v>
      </c>
      <c r="D33" s="16">
        <f t="shared" si="2"/>
        <v>1805</v>
      </c>
      <c r="E33" s="9">
        <v>224</v>
      </c>
      <c r="F33" s="9">
        <v>285</v>
      </c>
      <c r="G33" s="16">
        <f t="shared" si="3"/>
        <v>509</v>
      </c>
      <c r="H33" s="17">
        <f t="shared" si="1"/>
        <v>0.28199999999999997</v>
      </c>
    </row>
    <row r="34" spans="1:8" ht="14.25">
      <c r="A34" s="15" t="s">
        <v>36</v>
      </c>
      <c r="B34" s="9">
        <v>1129</v>
      </c>
      <c r="C34" s="9">
        <v>1214</v>
      </c>
      <c r="D34" s="16">
        <f t="shared" si="2"/>
        <v>2343</v>
      </c>
      <c r="E34" s="9">
        <v>261</v>
      </c>
      <c r="F34" s="9">
        <v>419</v>
      </c>
      <c r="G34" s="16">
        <f t="shared" si="3"/>
        <v>680</v>
      </c>
      <c r="H34" s="17">
        <f t="shared" si="1"/>
        <v>0.29020000000000001</v>
      </c>
    </row>
    <row r="35" spans="1:8" ht="14.25">
      <c r="A35" s="15" t="s">
        <v>37</v>
      </c>
      <c r="B35" s="9">
        <v>534</v>
      </c>
      <c r="C35" s="9">
        <v>565</v>
      </c>
      <c r="D35" s="16">
        <f t="shared" si="2"/>
        <v>1099</v>
      </c>
      <c r="E35" s="9">
        <v>152</v>
      </c>
      <c r="F35" s="9">
        <v>209</v>
      </c>
      <c r="G35" s="16">
        <f t="shared" si="3"/>
        <v>361</v>
      </c>
      <c r="H35" s="17">
        <f t="shared" si="1"/>
        <v>0.32850000000000001</v>
      </c>
    </row>
    <row r="36" spans="1:8" ht="14.25">
      <c r="A36" s="15" t="s">
        <v>38</v>
      </c>
      <c r="B36" s="9">
        <v>435</v>
      </c>
      <c r="C36" s="9">
        <v>498</v>
      </c>
      <c r="D36" s="16">
        <f t="shared" si="2"/>
        <v>933</v>
      </c>
      <c r="E36" s="9">
        <v>92</v>
      </c>
      <c r="F36" s="9">
        <v>150</v>
      </c>
      <c r="G36" s="16">
        <f t="shared" si="3"/>
        <v>242</v>
      </c>
      <c r="H36" s="17">
        <f t="shared" si="1"/>
        <v>0.25940000000000002</v>
      </c>
    </row>
    <row r="37" spans="1:8" ht="14.25">
      <c r="A37" s="15" t="s">
        <v>39</v>
      </c>
      <c r="B37" s="9">
        <v>5460</v>
      </c>
      <c r="C37" s="9">
        <v>5929</v>
      </c>
      <c r="D37" s="16">
        <f t="shared" si="2"/>
        <v>11389</v>
      </c>
      <c r="E37" s="9">
        <v>1038</v>
      </c>
      <c r="F37" s="9">
        <v>1454</v>
      </c>
      <c r="G37" s="16">
        <f t="shared" si="3"/>
        <v>2492</v>
      </c>
      <c r="H37" s="17">
        <f t="shared" si="1"/>
        <v>0.21879999999999999</v>
      </c>
    </row>
    <row r="38" spans="1:8" ht="14.25">
      <c r="A38" s="15" t="s">
        <v>40</v>
      </c>
      <c r="B38" s="9">
        <v>1822</v>
      </c>
      <c r="C38" s="9">
        <v>1890</v>
      </c>
      <c r="D38" s="16">
        <f t="shared" si="2"/>
        <v>3712</v>
      </c>
      <c r="E38" s="9">
        <v>350</v>
      </c>
      <c r="F38" s="9">
        <v>504</v>
      </c>
      <c r="G38" s="16">
        <f t="shared" si="3"/>
        <v>854</v>
      </c>
      <c r="H38" s="17">
        <f t="shared" si="1"/>
        <v>0.2301</v>
      </c>
    </row>
    <row r="39" spans="1:8" ht="14.25">
      <c r="A39" s="15" t="s">
        <v>41</v>
      </c>
      <c r="B39" s="9">
        <v>447</v>
      </c>
      <c r="C39" s="9">
        <v>504</v>
      </c>
      <c r="D39" s="16">
        <f t="shared" si="2"/>
        <v>951</v>
      </c>
      <c r="E39" s="9">
        <v>113</v>
      </c>
      <c r="F39" s="9">
        <v>166</v>
      </c>
      <c r="G39" s="16">
        <f t="shared" si="3"/>
        <v>279</v>
      </c>
      <c r="H39" s="17">
        <f t="shared" si="1"/>
        <v>0.29339999999999999</v>
      </c>
    </row>
    <row r="40" spans="1:8" ht="14.25">
      <c r="A40" s="15" t="s">
        <v>42</v>
      </c>
      <c r="B40" s="9">
        <v>1043</v>
      </c>
      <c r="C40" s="9">
        <v>1112</v>
      </c>
      <c r="D40" s="16">
        <f t="shared" si="2"/>
        <v>2155</v>
      </c>
      <c r="E40" s="9">
        <v>251</v>
      </c>
      <c r="F40" s="9">
        <v>401</v>
      </c>
      <c r="G40" s="16">
        <f t="shared" si="3"/>
        <v>652</v>
      </c>
      <c r="H40" s="17">
        <f t="shared" si="1"/>
        <v>0.30259999999999998</v>
      </c>
    </row>
    <row r="41" spans="1:8" ht="14.25">
      <c r="A41" s="15" t="s">
        <v>43</v>
      </c>
      <c r="B41" s="9">
        <v>1211</v>
      </c>
      <c r="C41" s="9">
        <v>1290</v>
      </c>
      <c r="D41" s="16">
        <f t="shared" si="2"/>
        <v>2501</v>
      </c>
      <c r="E41" s="9">
        <v>273</v>
      </c>
      <c r="F41" s="9">
        <v>358</v>
      </c>
      <c r="G41" s="16">
        <f t="shared" si="3"/>
        <v>631</v>
      </c>
      <c r="H41" s="17">
        <f t="shared" si="1"/>
        <v>0.25230000000000002</v>
      </c>
    </row>
    <row r="42" spans="1:8" ht="14.25">
      <c r="A42" s="15" t="s">
        <v>44</v>
      </c>
      <c r="B42" s="9">
        <v>1064</v>
      </c>
      <c r="C42" s="9">
        <v>1169</v>
      </c>
      <c r="D42" s="16">
        <f t="shared" si="2"/>
        <v>2233</v>
      </c>
      <c r="E42" s="9">
        <v>238</v>
      </c>
      <c r="F42" s="9">
        <v>371</v>
      </c>
      <c r="G42" s="16">
        <f t="shared" si="3"/>
        <v>609</v>
      </c>
      <c r="H42" s="17">
        <f t="shared" si="1"/>
        <v>0.2727</v>
      </c>
    </row>
    <row r="43" spans="1:8" ht="14.25">
      <c r="A43" s="15" t="s">
        <v>45</v>
      </c>
      <c r="B43" s="9">
        <v>2053</v>
      </c>
      <c r="C43" s="9">
        <v>2102</v>
      </c>
      <c r="D43" s="16">
        <f t="shared" si="2"/>
        <v>4155</v>
      </c>
      <c r="E43" s="9">
        <v>395</v>
      </c>
      <c r="F43" s="9">
        <v>540</v>
      </c>
      <c r="G43" s="16">
        <f t="shared" si="3"/>
        <v>935</v>
      </c>
      <c r="H43" s="17">
        <f t="shared" si="1"/>
        <v>0.22500000000000001</v>
      </c>
    </row>
    <row r="44" spans="1:8" ht="14.25">
      <c r="A44" s="15" t="s">
        <v>46</v>
      </c>
      <c r="B44" s="9">
        <v>6928</v>
      </c>
      <c r="C44" s="9">
        <v>7588</v>
      </c>
      <c r="D44" s="16">
        <f t="shared" si="2"/>
        <v>14516</v>
      </c>
      <c r="E44" s="9">
        <v>1124</v>
      </c>
      <c r="F44" s="9">
        <v>1449</v>
      </c>
      <c r="G44" s="16">
        <f t="shared" si="3"/>
        <v>2573</v>
      </c>
      <c r="H44" s="17">
        <f t="shared" si="1"/>
        <v>0.17730000000000001</v>
      </c>
    </row>
    <row r="45" spans="1:8" ht="14.25">
      <c r="A45" s="15" t="s">
        <v>47</v>
      </c>
      <c r="B45" s="9">
        <v>2908</v>
      </c>
      <c r="C45" s="9">
        <v>2997</v>
      </c>
      <c r="D45" s="16">
        <f>SUM(B45:C45)</f>
        <v>5905</v>
      </c>
      <c r="E45" s="9">
        <v>532</v>
      </c>
      <c r="F45" s="9">
        <v>741</v>
      </c>
      <c r="G45" s="16">
        <f t="shared" si="3"/>
        <v>1273</v>
      </c>
      <c r="H45" s="17">
        <f t="shared" si="1"/>
        <v>0.21560000000000001</v>
      </c>
    </row>
    <row r="46" spans="1:8" ht="14.25">
      <c r="A46" s="15" t="s">
        <v>63</v>
      </c>
      <c r="B46" s="9">
        <v>2383</v>
      </c>
      <c r="C46" s="9">
        <v>2618</v>
      </c>
      <c r="D46" s="16">
        <f t="shared" ref="D46:D51" si="4">SUM(B46:C46)</f>
        <v>5001</v>
      </c>
      <c r="E46" s="9">
        <v>682</v>
      </c>
      <c r="F46" s="9">
        <v>997</v>
      </c>
      <c r="G46" s="16">
        <f t="shared" ref="G46:G51" si="5">SUM(E46:F46)</f>
        <v>1679</v>
      </c>
      <c r="H46" s="17">
        <f t="shared" si="1"/>
        <v>0.3357</v>
      </c>
    </row>
    <row r="47" spans="1:8" ht="14.25">
      <c r="A47" s="15" t="s">
        <v>64</v>
      </c>
      <c r="B47" s="9">
        <v>799</v>
      </c>
      <c r="C47" s="9">
        <v>904</v>
      </c>
      <c r="D47" s="16">
        <f t="shared" si="4"/>
        <v>1703</v>
      </c>
      <c r="E47" s="9">
        <v>220</v>
      </c>
      <c r="F47" s="9">
        <v>336</v>
      </c>
      <c r="G47" s="16">
        <f t="shared" si="5"/>
        <v>556</v>
      </c>
      <c r="H47" s="17">
        <f t="shared" si="1"/>
        <v>0.32650000000000001</v>
      </c>
    </row>
    <row r="48" spans="1:8" ht="14.25">
      <c r="A48" s="15" t="s">
        <v>65</v>
      </c>
      <c r="B48" s="9">
        <v>1472</v>
      </c>
      <c r="C48" s="9">
        <v>1549</v>
      </c>
      <c r="D48" s="16">
        <f t="shared" si="4"/>
        <v>3021</v>
      </c>
      <c r="E48" s="9">
        <v>235</v>
      </c>
      <c r="F48" s="9">
        <v>374</v>
      </c>
      <c r="G48" s="16">
        <f t="shared" si="5"/>
        <v>609</v>
      </c>
      <c r="H48" s="17">
        <f t="shared" si="1"/>
        <v>0.2016</v>
      </c>
    </row>
    <row r="49" spans="1:8" ht="14.25">
      <c r="A49" s="15" t="s">
        <v>66</v>
      </c>
      <c r="B49" s="9">
        <v>959</v>
      </c>
      <c r="C49" s="9">
        <v>1014</v>
      </c>
      <c r="D49" s="16">
        <f t="shared" si="4"/>
        <v>1973</v>
      </c>
      <c r="E49" s="2">
        <v>217</v>
      </c>
      <c r="F49" s="9">
        <v>300</v>
      </c>
      <c r="G49" s="16">
        <f t="shared" si="5"/>
        <v>517</v>
      </c>
      <c r="H49" s="17">
        <f t="shared" si="1"/>
        <v>0.26200000000000001</v>
      </c>
    </row>
    <row r="50" spans="1:8" ht="14.25">
      <c r="A50" s="15" t="s">
        <v>67</v>
      </c>
      <c r="B50" s="9">
        <v>1433</v>
      </c>
      <c r="C50" s="9">
        <v>1493</v>
      </c>
      <c r="D50" s="16">
        <f t="shared" si="4"/>
        <v>2926</v>
      </c>
      <c r="E50" s="9">
        <v>212</v>
      </c>
      <c r="F50" s="9">
        <v>227</v>
      </c>
      <c r="G50" s="16">
        <f t="shared" si="5"/>
        <v>439</v>
      </c>
      <c r="H50" s="17">
        <f t="shared" si="1"/>
        <v>0.15</v>
      </c>
    </row>
    <row r="51" spans="1:8" ht="14.25">
      <c r="A51" s="15" t="s">
        <v>68</v>
      </c>
      <c r="B51" s="9">
        <v>1279</v>
      </c>
      <c r="C51" s="9">
        <v>1407</v>
      </c>
      <c r="D51" s="16">
        <f t="shared" si="4"/>
        <v>2686</v>
      </c>
      <c r="E51" s="9">
        <v>311</v>
      </c>
      <c r="F51" s="9">
        <v>440</v>
      </c>
      <c r="G51" s="16">
        <f t="shared" si="5"/>
        <v>751</v>
      </c>
      <c r="H51" s="17">
        <f t="shared" si="1"/>
        <v>0.27960000000000002</v>
      </c>
    </row>
    <row r="52" spans="1:8" ht="14.25">
      <c r="B52"/>
      <c r="C52"/>
      <c r="D52"/>
      <c r="E52"/>
      <c r="F52"/>
      <c r="G52"/>
      <c r="H52" s="7" t="s">
        <v>72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13" zoomScale="60" workbookViewId="0">
      <selection activeCell="H52" sqref="H52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v>130960</v>
      </c>
      <c r="C3" s="12">
        <v>140173</v>
      </c>
      <c r="D3" s="12">
        <f>SUM(D4:D51)</f>
        <v>271062</v>
      </c>
      <c r="E3" s="12">
        <f>SUM(E4:E51)</f>
        <v>24705</v>
      </c>
      <c r="F3" s="12">
        <f>SUM(F4:F51)</f>
        <v>34369</v>
      </c>
      <c r="G3" s="12">
        <f>SUM(G4:G51)</f>
        <v>59074</v>
      </c>
      <c r="H3" s="13">
        <f>G3/D3</f>
        <v>0.21790000000000001</v>
      </c>
    </row>
    <row r="4" spans="1:8" ht="14.25">
      <c r="A4" s="15" t="s">
        <v>7</v>
      </c>
      <c r="B4" s="9">
        <v>1739</v>
      </c>
      <c r="C4" s="9">
        <v>2133</v>
      </c>
      <c r="D4" s="16">
        <f t="shared" ref="D4:D45" si="0">SUM(B4:C4)</f>
        <v>3872</v>
      </c>
      <c r="E4" s="9">
        <v>466</v>
      </c>
      <c r="F4" s="9">
        <v>729</v>
      </c>
      <c r="G4" s="16">
        <f>SUM(E4:F4)</f>
        <v>1195</v>
      </c>
      <c r="H4" s="17">
        <f t="shared" ref="H4:H51" si="1">G4/D4</f>
        <v>0.30859999999999999</v>
      </c>
    </row>
    <row r="5" spans="1:8" ht="14.25">
      <c r="A5" s="15" t="s">
        <v>8</v>
      </c>
      <c r="B5" s="9">
        <v>2743</v>
      </c>
      <c r="C5" s="9">
        <v>3078</v>
      </c>
      <c r="D5" s="16">
        <f t="shared" si="0"/>
        <v>5821</v>
      </c>
      <c r="E5" s="9">
        <v>763</v>
      </c>
      <c r="F5" s="9">
        <v>1090</v>
      </c>
      <c r="G5" s="16">
        <f t="shared" ref="G5:G45" si="2">SUM(E5:F5)</f>
        <v>1853</v>
      </c>
      <c r="H5" s="17">
        <f t="shared" si="1"/>
        <v>0.31830000000000003</v>
      </c>
    </row>
    <row r="6" spans="1:8" ht="14.25">
      <c r="A6" s="15" t="s">
        <v>9</v>
      </c>
      <c r="B6" s="9">
        <v>4778</v>
      </c>
      <c r="C6" s="9">
        <v>4999</v>
      </c>
      <c r="D6" s="16">
        <f>SUM(B6:C6)</f>
        <v>9777</v>
      </c>
      <c r="E6" s="9">
        <v>956</v>
      </c>
      <c r="F6" s="9">
        <v>1295</v>
      </c>
      <c r="G6" s="16">
        <f t="shared" si="2"/>
        <v>2251</v>
      </c>
      <c r="H6" s="17">
        <f t="shared" si="1"/>
        <v>0.23019999999999999</v>
      </c>
    </row>
    <row r="7" spans="1:8" ht="14.25">
      <c r="A7" s="15" t="s">
        <v>10</v>
      </c>
      <c r="B7" s="9">
        <v>5372</v>
      </c>
      <c r="C7" s="9">
        <v>5829</v>
      </c>
      <c r="D7" s="16">
        <f t="shared" si="0"/>
        <v>11201</v>
      </c>
      <c r="E7" s="9">
        <v>1151</v>
      </c>
      <c r="F7" s="9">
        <v>1603</v>
      </c>
      <c r="G7" s="16">
        <f t="shared" si="2"/>
        <v>2754</v>
      </c>
      <c r="H7" s="17">
        <f t="shared" si="1"/>
        <v>0.24590000000000001</v>
      </c>
    </row>
    <row r="8" spans="1:8" ht="14.25">
      <c r="A8" s="15" t="s">
        <v>11</v>
      </c>
      <c r="B8" s="9">
        <v>6278</v>
      </c>
      <c r="C8" s="9">
        <v>6687</v>
      </c>
      <c r="D8" s="16">
        <f t="shared" si="0"/>
        <v>12965</v>
      </c>
      <c r="E8" s="9">
        <v>865</v>
      </c>
      <c r="F8" s="9">
        <v>1208</v>
      </c>
      <c r="G8" s="16">
        <f t="shared" si="2"/>
        <v>2073</v>
      </c>
      <c r="H8" s="17">
        <f t="shared" si="1"/>
        <v>0.15989999999999999</v>
      </c>
    </row>
    <row r="9" spans="1:8" ht="14.25">
      <c r="A9" s="15" t="s">
        <v>12</v>
      </c>
      <c r="B9" s="9">
        <v>3586</v>
      </c>
      <c r="C9" s="9">
        <v>3693</v>
      </c>
      <c r="D9" s="16">
        <f t="shared" si="0"/>
        <v>7279</v>
      </c>
      <c r="E9" s="9">
        <v>504</v>
      </c>
      <c r="F9" s="9">
        <v>647</v>
      </c>
      <c r="G9" s="16">
        <f t="shared" si="2"/>
        <v>1151</v>
      </c>
      <c r="H9" s="17">
        <f t="shared" si="1"/>
        <v>0.15809999999999999</v>
      </c>
    </row>
    <row r="10" spans="1:8" ht="14.25">
      <c r="A10" s="15" t="s">
        <v>13</v>
      </c>
      <c r="B10" s="9">
        <v>3426</v>
      </c>
      <c r="C10" s="9">
        <v>3910</v>
      </c>
      <c r="D10" s="16">
        <f t="shared" si="0"/>
        <v>7336</v>
      </c>
      <c r="E10" s="9">
        <v>868</v>
      </c>
      <c r="F10" s="9">
        <v>1368</v>
      </c>
      <c r="G10" s="16">
        <f t="shared" si="2"/>
        <v>2236</v>
      </c>
      <c r="H10" s="17">
        <f t="shared" si="1"/>
        <v>0.30480000000000002</v>
      </c>
    </row>
    <row r="11" spans="1:8" ht="14.25">
      <c r="A11" s="15" t="s">
        <v>14</v>
      </c>
      <c r="B11" s="9">
        <v>3579</v>
      </c>
      <c r="C11" s="9">
        <v>3810</v>
      </c>
      <c r="D11" s="16">
        <f t="shared" si="0"/>
        <v>7389</v>
      </c>
      <c r="E11" s="9">
        <v>839</v>
      </c>
      <c r="F11" s="9">
        <v>1157</v>
      </c>
      <c r="G11" s="16">
        <f t="shared" si="2"/>
        <v>1996</v>
      </c>
      <c r="H11" s="17">
        <f t="shared" si="1"/>
        <v>0.27010000000000001</v>
      </c>
    </row>
    <row r="12" spans="1:8" ht="14.25">
      <c r="A12" s="15" t="s">
        <v>15</v>
      </c>
      <c r="B12" s="9">
        <v>6090</v>
      </c>
      <c r="C12" s="9">
        <v>6676</v>
      </c>
      <c r="D12" s="16">
        <f t="shared" si="0"/>
        <v>12766</v>
      </c>
      <c r="E12" s="9">
        <v>1166</v>
      </c>
      <c r="F12" s="9">
        <v>1727</v>
      </c>
      <c r="G12" s="16">
        <f t="shared" si="2"/>
        <v>2893</v>
      </c>
      <c r="H12" s="17">
        <f t="shared" si="1"/>
        <v>0.2266</v>
      </c>
    </row>
    <row r="13" spans="1:8" ht="14.25">
      <c r="A13" s="15" t="s">
        <v>16</v>
      </c>
      <c r="B13" s="9">
        <v>3921</v>
      </c>
      <c r="C13" s="9">
        <v>4268</v>
      </c>
      <c r="D13" s="16">
        <f t="shared" si="0"/>
        <v>8189</v>
      </c>
      <c r="E13" s="9">
        <v>795</v>
      </c>
      <c r="F13" s="9">
        <v>1160</v>
      </c>
      <c r="G13" s="16">
        <f t="shared" si="2"/>
        <v>1955</v>
      </c>
      <c r="H13" s="17">
        <f t="shared" si="1"/>
        <v>0.2387</v>
      </c>
    </row>
    <row r="14" spans="1:8" ht="14.25">
      <c r="A14" s="15" t="s">
        <v>17</v>
      </c>
      <c r="B14" s="9">
        <v>2953</v>
      </c>
      <c r="C14" s="9">
        <v>3142</v>
      </c>
      <c r="D14" s="16">
        <f t="shared" si="0"/>
        <v>6095</v>
      </c>
      <c r="E14" s="9">
        <v>766</v>
      </c>
      <c r="F14" s="9">
        <v>1041</v>
      </c>
      <c r="G14" s="16">
        <f t="shared" si="2"/>
        <v>1807</v>
      </c>
      <c r="H14" s="17">
        <f t="shared" si="1"/>
        <v>0.29649999999999999</v>
      </c>
    </row>
    <row r="15" spans="1:8" ht="14.25">
      <c r="A15" s="15" t="s">
        <v>18</v>
      </c>
      <c r="B15" s="9">
        <v>5302</v>
      </c>
      <c r="C15" s="9">
        <v>5491</v>
      </c>
      <c r="D15" s="16">
        <f t="shared" si="0"/>
        <v>10793</v>
      </c>
      <c r="E15" s="9">
        <v>757</v>
      </c>
      <c r="F15" s="9">
        <v>960</v>
      </c>
      <c r="G15" s="16">
        <f t="shared" si="2"/>
        <v>1717</v>
      </c>
      <c r="H15" s="17">
        <f t="shared" si="1"/>
        <v>0.15909999999999999</v>
      </c>
    </row>
    <row r="16" spans="1:8" ht="14.25">
      <c r="A16" s="15" t="s">
        <v>19</v>
      </c>
      <c r="B16" s="9">
        <v>3733</v>
      </c>
      <c r="C16" s="9">
        <v>3893</v>
      </c>
      <c r="D16" s="16">
        <f t="shared" si="0"/>
        <v>7626</v>
      </c>
      <c r="E16" s="9">
        <v>516</v>
      </c>
      <c r="F16" s="9">
        <v>718</v>
      </c>
      <c r="G16" s="16">
        <f t="shared" si="2"/>
        <v>1234</v>
      </c>
      <c r="H16" s="17">
        <f t="shared" si="1"/>
        <v>0.1618</v>
      </c>
    </row>
    <row r="17" spans="1:8" ht="14.25">
      <c r="A17" s="15" t="s">
        <v>20</v>
      </c>
      <c r="B17" s="9">
        <v>3882</v>
      </c>
      <c r="C17" s="9">
        <v>3969</v>
      </c>
      <c r="D17" s="16">
        <f t="shared" si="0"/>
        <v>7851</v>
      </c>
      <c r="E17" s="9">
        <v>621</v>
      </c>
      <c r="F17" s="9">
        <v>773</v>
      </c>
      <c r="G17" s="16">
        <f t="shared" si="2"/>
        <v>1394</v>
      </c>
      <c r="H17" s="17">
        <f t="shared" si="1"/>
        <v>0.17760000000000001</v>
      </c>
    </row>
    <row r="18" spans="1:8" ht="14.25">
      <c r="A18" s="15" t="s">
        <v>21</v>
      </c>
      <c r="B18" s="9">
        <v>3806</v>
      </c>
      <c r="C18" s="9">
        <v>4052</v>
      </c>
      <c r="D18" s="16">
        <f t="shared" si="0"/>
        <v>7858</v>
      </c>
      <c r="E18" s="9">
        <v>580</v>
      </c>
      <c r="F18" s="9">
        <v>778</v>
      </c>
      <c r="G18" s="16">
        <f t="shared" si="2"/>
        <v>1358</v>
      </c>
      <c r="H18" s="17">
        <f t="shared" si="1"/>
        <v>0.17280000000000001</v>
      </c>
    </row>
    <row r="19" spans="1:8" ht="14.25">
      <c r="A19" s="15" t="s">
        <v>22</v>
      </c>
      <c r="B19" s="9">
        <v>2559</v>
      </c>
      <c r="C19" s="9">
        <v>2610</v>
      </c>
      <c r="D19" s="16">
        <f t="shared" si="0"/>
        <v>5169</v>
      </c>
      <c r="E19" s="9">
        <v>401</v>
      </c>
      <c r="F19" s="9">
        <v>510</v>
      </c>
      <c r="G19" s="16">
        <f>SUM(E19:F19)</f>
        <v>911</v>
      </c>
      <c r="H19" s="17">
        <f t="shared" si="1"/>
        <v>0.1762</v>
      </c>
    </row>
    <row r="20" spans="1:8" ht="14.25">
      <c r="A20" s="15" t="s">
        <v>23</v>
      </c>
      <c r="B20" s="9">
        <v>6081</v>
      </c>
      <c r="C20" s="9">
        <v>6353</v>
      </c>
      <c r="D20" s="16">
        <f t="shared" si="0"/>
        <v>12434</v>
      </c>
      <c r="E20" s="9">
        <v>850</v>
      </c>
      <c r="F20" s="9">
        <v>1049</v>
      </c>
      <c r="G20" s="16">
        <f t="shared" si="2"/>
        <v>1899</v>
      </c>
      <c r="H20" s="17">
        <f t="shared" si="1"/>
        <v>0.1527</v>
      </c>
    </row>
    <row r="21" spans="1:8" ht="14.25">
      <c r="A21" s="15" t="s">
        <v>24</v>
      </c>
      <c r="B21" s="9">
        <v>3888</v>
      </c>
      <c r="C21" s="9">
        <v>4104</v>
      </c>
      <c r="D21" s="16">
        <f t="shared" si="0"/>
        <v>7992</v>
      </c>
      <c r="E21" s="9">
        <v>542</v>
      </c>
      <c r="F21" s="9">
        <v>721</v>
      </c>
      <c r="G21" s="16">
        <f t="shared" si="2"/>
        <v>1263</v>
      </c>
      <c r="H21" s="17">
        <f t="shared" si="1"/>
        <v>0.158</v>
      </c>
    </row>
    <row r="22" spans="1:8" ht="14.25">
      <c r="A22" s="15" t="s">
        <v>25</v>
      </c>
      <c r="B22" s="9">
        <v>1740</v>
      </c>
      <c r="C22" s="9">
        <v>1831</v>
      </c>
      <c r="D22" s="16">
        <f t="shared" si="0"/>
        <v>3571</v>
      </c>
      <c r="E22" s="9">
        <v>274</v>
      </c>
      <c r="F22" s="9">
        <v>416</v>
      </c>
      <c r="G22" s="16">
        <f t="shared" si="2"/>
        <v>690</v>
      </c>
      <c r="H22" s="17">
        <f t="shared" si="1"/>
        <v>0.19320000000000001</v>
      </c>
    </row>
    <row r="23" spans="1:8" ht="14.25">
      <c r="A23" s="15" t="s">
        <v>26</v>
      </c>
      <c r="B23" s="9">
        <v>5168</v>
      </c>
      <c r="C23" s="9">
        <v>5415</v>
      </c>
      <c r="D23" s="16">
        <f t="shared" si="0"/>
        <v>10583</v>
      </c>
      <c r="E23" s="9">
        <v>772</v>
      </c>
      <c r="F23" s="9">
        <v>1030</v>
      </c>
      <c r="G23" s="16">
        <f t="shared" si="2"/>
        <v>1802</v>
      </c>
      <c r="H23" s="17">
        <f t="shared" si="1"/>
        <v>0.17030000000000001</v>
      </c>
    </row>
    <row r="24" spans="1:8" ht="14.25">
      <c r="A24" s="15" t="s">
        <v>27</v>
      </c>
      <c r="B24" s="9">
        <v>693</v>
      </c>
      <c r="C24" s="9">
        <v>757</v>
      </c>
      <c r="D24" s="16">
        <f t="shared" si="0"/>
        <v>1450</v>
      </c>
      <c r="E24" s="9">
        <v>148</v>
      </c>
      <c r="F24" s="9">
        <v>207</v>
      </c>
      <c r="G24" s="16">
        <f t="shared" si="2"/>
        <v>355</v>
      </c>
      <c r="H24" s="17">
        <f t="shared" si="1"/>
        <v>0.24479999999999999</v>
      </c>
    </row>
    <row r="25" spans="1:8" ht="14.25">
      <c r="A25" s="15" t="s">
        <v>28</v>
      </c>
      <c r="B25" s="9">
        <v>2067</v>
      </c>
      <c r="C25" s="9">
        <v>2268</v>
      </c>
      <c r="D25" s="16">
        <f t="shared" si="0"/>
        <v>4335</v>
      </c>
      <c r="E25" s="9">
        <v>391</v>
      </c>
      <c r="F25" s="9">
        <v>597</v>
      </c>
      <c r="G25" s="16">
        <f t="shared" si="2"/>
        <v>988</v>
      </c>
      <c r="H25" s="17">
        <f t="shared" si="1"/>
        <v>0.22789999999999999</v>
      </c>
    </row>
    <row r="26" spans="1:8" ht="14.25">
      <c r="A26" s="15" t="s">
        <v>29</v>
      </c>
      <c r="B26" s="9">
        <v>4476</v>
      </c>
      <c r="C26" s="9">
        <v>4671</v>
      </c>
      <c r="D26" s="16">
        <f t="shared" si="0"/>
        <v>9147</v>
      </c>
      <c r="E26" s="9">
        <v>765</v>
      </c>
      <c r="F26" s="9">
        <v>970</v>
      </c>
      <c r="G26" s="16">
        <f t="shared" si="2"/>
        <v>1735</v>
      </c>
      <c r="H26" s="17">
        <f t="shared" si="1"/>
        <v>0.18970000000000001</v>
      </c>
    </row>
    <row r="27" spans="1:8" ht="14.25">
      <c r="A27" s="15" t="s">
        <v>30</v>
      </c>
      <c r="B27" s="9">
        <v>634</v>
      </c>
      <c r="C27" s="9">
        <v>759</v>
      </c>
      <c r="D27" s="16">
        <f t="shared" si="0"/>
        <v>1393</v>
      </c>
      <c r="E27" s="9">
        <v>193</v>
      </c>
      <c r="F27" s="9">
        <v>310</v>
      </c>
      <c r="G27" s="16">
        <f t="shared" si="2"/>
        <v>503</v>
      </c>
      <c r="H27" s="17">
        <f t="shared" si="1"/>
        <v>0.36109999999999998</v>
      </c>
    </row>
    <row r="28" spans="1:8" ht="14.25">
      <c r="A28" s="15" t="s">
        <v>31</v>
      </c>
      <c r="B28" s="9">
        <v>1303</v>
      </c>
      <c r="C28" s="9">
        <v>1438</v>
      </c>
      <c r="D28" s="16">
        <f t="shared" si="0"/>
        <v>2741</v>
      </c>
      <c r="E28" s="9">
        <v>347</v>
      </c>
      <c r="F28" s="9">
        <v>471</v>
      </c>
      <c r="G28" s="16">
        <f>SUM(E28:F28)</f>
        <v>818</v>
      </c>
      <c r="H28" s="17">
        <f>G28/D28</f>
        <v>0.2984</v>
      </c>
    </row>
    <row r="29" spans="1:8" ht="14.25">
      <c r="A29" s="15" t="s">
        <v>32</v>
      </c>
      <c r="B29" s="9">
        <v>2058</v>
      </c>
      <c r="C29" s="9">
        <v>2253</v>
      </c>
      <c r="D29" s="16">
        <f t="shared" si="0"/>
        <v>4311</v>
      </c>
      <c r="E29" s="9">
        <v>422</v>
      </c>
      <c r="F29" s="9">
        <v>654</v>
      </c>
      <c r="G29" s="16">
        <f t="shared" si="2"/>
        <v>1076</v>
      </c>
      <c r="H29" s="17">
        <f t="shared" si="1"/>
        <v>0.24959999999999999</v>
      </c>
    </row>
    <row r="30" spans="1:8" ht="14.25">
      <c r="A30" s="15" t="s">
        <v>33</v>
      </c>
      <c r="B30" s="9">
        <v>267</v>
      </c>
      <c r="C30" s="9">
        <v>308</v>
      </c>
      <c r="D30" s="16">
        <f t="shared" si="0"/>
        <v>575</v>
      </c>
      <c r="E30" s="9">
        <v>100</v>
      </c>
      <c r="F30" s="9">
        <v>155</v>
      </c>
      <c r="G30" s="16">
        <f t="shared" si="2"/>
        <v>255</v>
      </c>
      <c r="H30" s="17">
        <f t="shared" si="1"/>
        <v>0.44350000000000001</v>
      </c>
    </row>
    <row r="31" spans="1:8" ht="14.25">
      <c r="A31" s="15" t="s">
        <v>34</v>
      </c>
      <c r="B31" s="9">
        <v>1666</v>
      </c>
      <c r="C31" s="9">
        <v>1832</v>
      </c>
      <c r="D31" s="16">
        <f t="shared" si="0"/>
        <v>3498</v>
      </c>
      <c r="E31" s="9">
        <v>363</v>
      </c>
      <c r="F31" s="9">
        <v>517</v>
      </c>
      <c r="G31" s="16">
        <f t="shared" si="2"/>
        <v>880</v>
      </c>
      <c r="H31" s="17">
        <f t="shared" si="1"/>
        <v>0.25159999999999999</v>
      </c>
    </row>
    <row r="32" spans="1:8" ht="14.25">
      <c r="A32" s="15" t="s">
        <v>35</v>
      </c>
      <c r="B32" s="9">
        <v>899</v>
      </c>
      <c r="C32" s="9">
        <v>905</v>
      </c>
      <c r="D32" s="16">
        <f t="shared" si="0"/>
        <v>1804</v>
      </c>
      <c r="E32" s="9">
        <v>224</v>
      </c>
      <c r="F32" s="9">
        <v>287</v>
      </c>
      <c r="G32" s="16">
        <f t="shared" si="2"/>
        <v>511</v>
      </c>
      <c r="H32" s="17">
        <f t="shared" si="1"/>
        <v>0.2833</v>
      </c>
    </row>
    <row r="33" spans="1:8" ht="14.25">
      <c r="A33" s="15" t="s">
        <v>36</v>
      </c>
      <c r="B33" s="9">
        <v>1123</v>
      </c>
      <c r="C33" s="9">
        <v>1214</v>
      </c>
      <c r="D33" s="16">
        <f t="shared" si="0"/>
        <v>2337</v>
      </c>
      <c r="E33" s="9">
        <v>261</v>
      </c>
      <c r="F33" s="9">
        <v>420</v>
      </c>
      <c r="G33" s="16">
        <f t="shared" si="2"/>
        <v>681</v>
      </c>
      <c r="H33" s="17">
        <f t="shared" si="1"/>
        <v>0.29139999999999999</v>
      </c>
    </row>
    <row r="34" spans="1:8" ht="14.25">
      <c r="A34" s="15" t="s">
        <v>37</v>
      </c>
      <c r="B34" s="9">
        <v>537</v>
      </c>
      <c r="C34" s="9">
        <v>565</v>
      </c>
      <c r="D34" s="16">
        <f t="shared" si="0"/>
        <v>1102</v>
      </c>
      <c r="E34" s="9">
        <v>153</v>
      </c>
      <c r="F34" s="9">
        <v>208</v>
      </c>
      <c r="G34" s="16">
        <f t="shared" si="2"/>
        <v>361</v>
      </c>
      <c r="H34" s="17">
        <f t="shared" si="1"/>
        <v>0.3276</v>
      </c>
    </row>
    <row r="35" spans="1:8" ht="14.25">
      <c r="A35" s="15" t="s">
        <v>38</v>
      </c>
      <c r="B35" s="9">
        <v>435</v>
      </c>
      <c r="C35" s="9">
        <v>498</v>
      </c>
      <c r="D35" s="16">
        <f t="shared" si="0"/>
        <v>933</v>
      </c>
      <c r="E35" s="9">
        <v>94</v>
      </c>
      <c r="F35" s="9">
        <v>150</v>
      </c>
      <c r="G35" s="16">
        <f t="shared" si="2"/>
        <v>244</v>
      </c>
      <c r="H35" s="17">
        <f t="shared" si="1"/>
        <v>0.26150000000000001</v>
      </c>
    </row>
    <row r="36" spans="1:8" ht="14.25">
      <c r="A36" s="15" t="s">
        <v>39</v>
      </c>
      <c r="B36" s="9">
        <v>5459</v>
      </c>
      <c r="C36" s="9">
        <v>5928</v>
      </c>
      <c r="D36" s="16">
        <f t="shared" si="0"/>
        <v>11387</v>
      </c>
      <c r="E36" s="9">
        <v>1044</v>
      </c>
      <c r="F36" s="9">
        <v>1454</v>
      </c>
      <c r="G36" s="16">
        <f t="shared" si="2"/>
        <v>2498</v>
      </c>
      <c r="H36" s="17">
        <f t="shared" si="1"/>
        <v>0.21940000000000001</v>
      </c>
    </row>
    <row r="37" spans="1:8" ht="14.25">
      <c r="A37" s="15" t="s">
        <v>40</v>
      </c>
      <c r="B37" s="9">
        <v>1889</v>
      </c>
      <c r="C37" s="9">
        <v>1895</v>
      </c>
      <c r="D37" s="16">
        <f t="shared" si="0"/>
        <v>3784</v>
      </c>
      <c r="E37" s="9">
        <v>351</v>
      </c>
      <c r="F37" s="9">
        <v>505</v>
      </c>
      <c r="G37" s="16">
        <f t="shared" si="2"/>
        <v>856</v>
      </c>
      <c r="H37" s="17">
        <f t="shared" si="1"/>
        <v>0.22620000000000001</v>
      </c>
    </row>
    <row r="38" spans="1:8" ht="14.25">
      <c r="A38" s="15" t="s">
        <v>41</v>
      </c>
      <c r="B38" s="9">
        <v>449</v>
      </c>
      <c r="C38" s="9">
        <v>503</v>
      </c>
      <c r="D38" s="16">
        <f t="shared" si="0"/>
        <v>952</v>
      </c>
      <c r="E38" s="9">
        <v>114</v>
      </c>
      <c r="F38" s="9">
        <v>166</v>
      </c>
      <c r="G38" s="16">
        <f t="shared" si="2"/>
        <v>280</v>
      </c>
      <c r="H38" s="17">
        <f t="shared" si="1"/>
        <v>0.29409999999999997</v>
      </c>
    </row>
    <row r="39" spans="1:8" ht="14.25">
      <c r="A39" s="15" t="s">
        <v>42</v>
      </c>
      <c r="B39" s="9">
        <v>1043</v>
      </c>
      <c r="C39" s="9">
        <v>1110</v>
      </c>
      <c r="D39" s="16">
        <f t="shared" si="0"/>
        <v>2153</v>
      </c>
      <c r="E39" s="9">
        <v>253</v>
      </c>
      <c r="F39" s="9">
        <v>402</v>
      </c>
      <c r="G39" s="16">
        <f t="shared" si="2"/>
        <v>655</v>
      </c>
      <c r="H39" s="17">
        <f t="shared" si="1"/>
        <v>0.30420000000000003</v>
      </c>
    </row>
    <row r="40" spans="1:8" ht="14.25">
      <c r="A40" s="15" t="s">
        <v>43</v>
      </c>
      <c r="B40" s="9">
        <v>1208</v>
      </c>
      <c r="C40" s="9">
        <v>1287</v>
      </c>
      <c r="D40" s="16">
        <f t="shared" si="0"/>
        <v>2495</v>
      </c>
      <c r="E40" s="9">
        <v>275</v>
      </c>
      <c r="F40" s="9">
        <v>359</v>
      </c>
      <c r="G40" s="16">
        <f t="shared" si="2"/>
        <v>634</v>
      </c>
      <c r="H40" s="17">
        <f t="shared" si="1"/>
        <v>0.25409999999999999</v>
      </c>
    </row>
    <row r="41" spans="1:8" ht="14.25">
      <c r="A41" s="15" t="s">
        <v>44</v>
      </c>
      <c r="B41" s="9">
        <v>1062</v>
      </c>
      <c r="C41" s="9">
        <v>1166</v>
      </c>
      <c r="D41" s="16">
        <f t="shared" si="0"/>
        <v>2228</v>
      </c>
      <c r="E41" s="9">
        <v>235</v>
      </c>
      <c r="F41" s="9">
        <v>369</v>
      </c>
      <c r="G41" s="16">
        <f t="shared" si="2"/>
        <v>604</v>
      </c>
      <c r="H41" s="17">
        <f t="shared" si="1"/>
        <v>0.27110000000000001</v>
      </c>
    </row>
    <row r="42" spans="1:8" ht="14.25">
      <c r="A42" s="15" t="s">
        <v>45</v>
      </c>
      <c r="B42" s="9">
        <v>2049</v>
      </c>
      <c r="C42" s="9">
        <v>2103</v>
      </c>
      <c r="D42" s="16">
        <f t="shared" si="0"/>
        <v>4152</v>
      </c>
      <c r="E42" s="9">
        <v>393</v>
      </c>
      <c r="F42" s="9">
        <v>542</v>
      </c>
      <c r="G42" s="16">
        <f t="shared" si="2"/>
        <v>935</v>
      </c>
      <c r="H42" s="17">
        <f t="shared" si="1"/>
        <v>0.22520000000000001</v>
      </c>
    </row>
    <row r="43" spans="1:8" ht="14.25">
      <c r="A43" s="15" t="s">
        <v>46</v>
      </c>
      <c r="B43" s="9">
        <v>6935</v>
      </c>
      <c r="C43" s="9">
        <v>7588</v>
      </c>
      <c r="D43" s="16">
        <f t="shared" si="0"/>
        <v>14523</v>
      </c>
      <c r="E43" s="9">
        <v>1125</v>
      </c>
      <c r="F43" s="9">
        <v>1463</v>
      </c>
      <c r="G43" s="16">
        <f t="shared" si="2"/>
        <v>2588</v>
      </c>
      <c r="H43" s="17">
        <f t="shared" si="1"/>
        <v>0.1782</v>
      </c>
    </row>
    <row r="44" spans="1:8" ht="14.25">
      <c r="A44" s="15" t="s">
        <v>47</v>
      </c>
      <c r="B44" s="9">
        <v>2930</v>
      </c>
      <c r="C44" s="9">
        <v>3011</v>
      </c>
      <c r="D44" s="16">
        <f t="shared" si="0"/>
        <v>5941</v>
      </c>
      <c r="E44" s="9">
        <v>528</v>
      </c>
      <c r="F44" s="9">
        <v>739</v>
      </c>
      <c r="G44" s="16">
        <f t="shared" si="2"/>
        <v>1267</v>
      </c>
      <c r="H44" s="17">
        <f t="shared" si="1"/>
        <v>0.21329999999999999</v>
      </c>
    </row>
    <row r="45" spans="1:8" ht="14.25">
      <c r="A45" s="15" t="s">
        <v>48</v>
      </c>
      <c r="B45" s="9">
        <v>2806</v>
      </c>
      <c r="C45" s="9">
        <v>3141</v>
      </c>
      <c r="D45" s="16">
        <f t="shared" si="0"/>
        <v>5947</v>
      </c>
      <c r="E45" s="9">
        <v>595</v>
      </c>
      <c r="F45" s="9">
        <v>766</v>
      </c>
      <c r="G45" s="16">
        <f t="shared" si="2"/>
        <v>1361</v>
      </c>
      <c r="H45" s="17">
        <f t="shared" si="1"/>
        <v>0.22889999999999999</v>
      </c>
    </row>
    <row r="46" spans="1:8" ht="14.25">
      <c r="A46" s="15" t="s">
        <v>63</v>
      </c>
      <c r="B46" s="9">
        <v>2379</v>
      </c>
      <c r="C46" s="9">
        <v>2619</v>
      </c>
      <c r="D46" s="16">
        <f t="shared" ref="D46:D51" si="3">SUM(B46:C46)</f>
        <v>4998</v>
      </c>
      <c r="E46" s="9">
        <v>680</v>
      </c>
      <c r="F46" s="9">
        <v>997</v>
      </c>
      <c r="G46" s="16">
        <f t="shared" ref="G46:G51" si="4">SUM(E46:F46)</f>
        <v>1677</v>
      </c>
      <c r="H46" s="17">
        <f t="shared" si="1"/>
        <v>0.33550000000000002</v>
      </c>
    </row>
    <row r="47" spans="1:8" ht="14.25">
      <c r="A47" s="15" t="s">
        <v>64</v>
      </c>
      <c r="B47" s="9">
        <v>799</v>
      </c>
      <c r="C47" s="9">
        <v>902</v>
      </c>
      <c r="D47" s="16">
        <f t="shared" si="3"/>
        <v>1701</v>
      </c>
      <c r="E47" s="9">
        <v>221</v>
      </c>
      <c r="F47" s="9">
        <v>335</v>
      </c>
      <c r="G47" s="16">
        <f t="shared" si="4"/>
        <v>556</v>
      </c>
      <c r="H47" s="17">
        <f t="shared" si="1"/>
        <v>0.32690000000000002</v>
      </c>
    </row>
    <row r="48" spans="1:8" ht="14.25">
      <c r="A48" s="15" t="s">
        <v>65</v>
      </c>
      <c r="B48" s="9">
        <v>1469</v>
      </c>
      <c r="C48" s="9">
        <v>1551</v>
      </c>
      <c r="D48" s="16">
        <f t="shared" si="3"/>
        <v>3020</v>
      </c>
      <c r="E48" s="9">
        <v>234</v>
      </c>
      <c r="F48" s="9">
        <v>374</v>
      </c>
      <c r="G48" s="16">
        <f t="shared" si="4"/>
        <v>608</v>
      </c>
      <c r="H48" s="17">
        <f t="shared" si="1"/>
        <v>0.20130000000000001</v>
      </c>
    </row>
    <row r="49" spans="1:8" ht="14.25">
      <c r="A49" s="15" t="s">
        <v>66</v>
      </c>
      <c r="B49" s="9">
        <v>957</v>
      </c>
      <c r="C49" s="9">
        <v>1017</v>
      </c>
      <c r="D49" s="16">
        <f t="shared" si="3"/>
        <v>1974</v>
      </c>
      <c r="E49" s="2">
        <v>215</v>
      </c>
      <c r="F49" s="9">
        <v>300</v>
      </c>
      <c r="G49" s="16">
        <f t="shared" si="4"/>
        <v>515</v>
      </c>
      <c r="H49" s="17">
        <f t="shared" si="1"/>
        <v>0.26090000000000002</v>
      </c>
    </row>
    <row r="50" spans="1:8" ht="14.25">
      <c r="A50" s="15" t="s">
        <v>67</v>
      </c>
      <c r="B50" s="9">
        <v>1433</v>
      </c>
      <c r="C50" s="9">
        <v>1497</v>
      </c>
      <c r="D50" s="16">
        <f t="shared" si="3"/>
        <v>2930</v>
      </c>
      <c r="E50" s="9">
        <v>216</v>
      </c>
      <c r="F50" s="9">
        <v>231</v>
      </c>
      <c r="G50" s="16">
        <f t="shared" si="4"/>
        <v>447</v>
      </c>
      <c r="H50" s="17">
        <f t="shared" si="1"/>
        <v>0.15260000000000001</v>
      </c>
    </row>
    <row r="51" spans="1:8" ht="14.25">
      <c r="A51" s="15" t="s">
        <v>68</v>
      </c>
      <c r="B51" s="9">
        <v>1279</v>
      </c>
      <c r="C51" s="9">
        <v>1405</v>
      </c>
      <c r="D51" s="16">
        <f t="shared" si="3"/>
        <v>2684</v>
      </c>
      <c r="E51" s="9">
        <v>313</v>
      </c>
      <c r="F51" s="9">
        <v>441</v>
      </c>
      <c r="G51" s="16">
        <f t="shared" si="4"/>
        <v>754</v>
      </c>
      <c r="H51" s="17">
        <f t="shared" si="1"/>
        <v>0.28089999999999998</v>
      </c>
    </row>
    <row r="52" spans="1:8" ht="14.25">
      <c r="A52" s="1"/>
      <c r="B52" s="2"/>
      <c r="C52" s="2"/>
      <c r="D52" s="2"/>
      <c r="E52" s="2"/>
      <c r="G52" s="7"/>
      <c r="H52" s="7" t="s">
        <v>73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7" zoomScale="60" workbookViewId="0">
      <selection activeCell="E55" sqref="E55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130888</v>
      </c>
      <c r="C3" s="12">
        <f t="shared" si="0"/>
        <v>140062</v>
      </c>
      <c r="D3" s="12">
        <f t="shared" si="0"/>
        <v>270950</v>
      </c>
      <c r="E3" s="12">
        <f t="shared" si="0"/>
        <v>24752</v>
      </c>
      <c r="F3" s="12">
        <f t="shared" si="0"/>
        <v>34438</v>
      </c>
      <c r="G3" s="12">
        <f t="shared" si="0"/>
        <v>59190</v>
      </c>
      <c r="H3" s="13">
        <f>G3/D3</f>
        <v>0.2185</v>
      </c>
    </row>
    <row r="4" spans="1:8" ht="14.25">
      <c r="A4" s="15" t="s">
        <v>7</v>
      </c>
      <c r="B4" s="9">
        <v>1728</v>
      </c>
      <c r="C4" s="9">
        <v>2123</v>
      </c>
      <c r="D4" s="16">
        <f>SUM(B4:C4)</f>
        <v>3851</v>
      </c>
      <c r="E4" s="9">
        <v>463</v>
      </c>
      <c r="F4" s="9">
        <v>734</v>
      </c>
      <c r="G4" s="16">
        <f>SUM(E4:F4)</f>
        <v>1197</v>
      </c>
      <c r="H4" s="17">
        <f t="shared" ref="H4:H51" si="1">G4/D4</f>
        <v>0.31080000000000002</v>
      </c>
    </row>
    <row r="5" spans="1:8" ht="14.25">
      <c r="A5" s="15" t="s">
        <v>8</v>
      </c>
      <c r="B5" s="9">
        <v>2729</v>
      </c>
      <c r="C5" s="9">
        <v>3063</v>
      </c>
      <c r="D5" s="16">
        <f t="shared" ref="D5:D45" si="2">SUM(B5:C5)</f>
        <v>5792</v>
      </c>
      <c r="E5" s="9">
        <v>762</v>
      </c>
      <c r="F5" s="9">
        <v>1086</v>
      </c>
      <c r="G5" s="16">
        <f t="shared" ref="G5:G45" si="3">SUM(E5:F5)</f>
        <v>1848</v>
      </c>
      <c r="H5" s="17">
        <f t="shared" si="1"/>
        <v>0.31909999999999999</v>
      </c>
    </row>
    <row r="6" spans="1:8" ht="14.25">
      <c r="A6" s="15" t="s">
        <v>9</v>
      </c>
      <c r="B6" s="9">
        <v>4763</v>
      </c>
      <c r="C6" s="9">
        <v>4988</v>
      </c>
      <c r="D6" s="16">
        <f t="shared" si="2"/>
        <v>9751</v>
      </c>
      <c r="E6" s="9">
        <v>959</v>
      </c>
      <c r="F6" s="9">
        <v>1297</v>
      </c>
      <c r="G6" s="16">
        <f t="shared" si="3"/>
        <v>2256</v>
      </c>
      <c r="H6" s="17">
        <f t="shared" si="1"/>
        <v>0.23139999999999999</v>
      </c>
    </row>
    <row r="7" spans="1:8" ht="14.25">
      <c r="A7" s="15" t="s">
        <v>10</v>
      </c>
      <c r="B7" s="9">
        <v>5380</v>
      </c>
      <c r="C7" s="9">
        <v>5839</v>
      </c>
      <c r="D7" s="16">
        <f t="shared" si="2"/>
        <v>11219</v>
      </c>
      <c r="E7" s="9">
        <v>1154</v>
      </c>
      <c r="F7" s="9">
        <v>1610</v>
      </c>
      <c r="G7" s="16">
        <f t="shared" si="3"/>
        <v>2764</v>
      </c>
      <c r="H7" s="17">
        <f t="shared" si="1"/>
        <v>0.24640000000000001</v>
      </c>
    </row>
    <row r="8" spans="1:8" s="19" customFormat="1" ht="14.25">
      <c r="A8" s="15" t="s">
        <v>11</v>
      </c>
      <c r="B8" s="9">
        <v>6297</v>
      </c>
      <c r="C8" s="9">
        <v>6697</v>
      </c>
      <c r="D8" s="16">
        <f t="shared" si="2"/>
        <v>12994</v>
      </c>
      <c r="E8" s="9">
        <v>864</v>
      </c>
      <c r="F8" s="9">
        <v>1205</v>
      </c>
      <c r="G8" s="16">
        <f t="shared" si="3"/>
        <v>2069</v>
      </c>
      <c r="H8" s="17">
        <f t="shared" si="1"/>
        <v>0.15920000000000001</v>
      </c>
    </row>
    <row r="9" spans="1:8" s="19" customFormat="1" ht="14.25">
      <c r="A9" s="15" t="s">
        <v>12</v>
      </c>
      <c r="B9" s="9">
        <v>3584</v>
      </c>
      <c r="C9" s="9">
        <v>3692</v>
      </c>
      <c r="D9" s="16">
        <f t="shared" si="2"/>
        <v>7276</v>
      </c>
      <c r="E9" s="9">
        <v>507</v>
      </c>
      <c r="F9" s="9">
        <v>655</v>
      </c>
      <c r="G9" s="16">
        <f t="shared" si="3"/>
        <v>1162</v>
      </c>
      <c r="H9" s="17">
        <f t="shared" si="1"/>
        <v>0.15970000000000001</v>
      </c>
    </row>
    <row r="10" spans="1:8" s="19" customFormat="1" ht="14.25">
      <c r="A10" s="15" t="s">
        <v>13</v>
      </c>
      <c r="B10" s="9">
        <v>3418</v>
      </c>
      <c r="C10" s="9">
        <v>3906</v>
      </c>
      <c r="D10" s="16">
        <f t="shared" si="2"/>
        <v>7324</v>
      </c>
      <c r="E10" s="9">
        <v>870</v>
      </c>
      <c r="F10" s="9">
        <v>1369</v>
      </c>
      <c r="G10" s="16">
        <f t="shared" si="3"/>
        <v>2239</v>
      </c>
      <c r="H10" s="17">
        <f t="shared" si="1"/>
        <v>0.30570000000000003</v>
      </c>
    </row>
    <row r="11" spans="1:8" s="19" customFormat="1" ht="14.25">
      <c r="A11" s="15" t="s">
        <v>14</v>
      </c>
      <c r="B11" s="9">
        <v>3579</v>
      </c>
      <c r="C11" s="9">
        <v>3797</v>
      </c>
      <c r="D11" s="16">
        <f t="shared" si="2"/>
        <v>7376</v>
      </c>
      <c r="E11" s="9">
        <v>846</v>
      </c>
      <c r="F11" s="9">
        <v>1160</v>
      </c>
      <c r="G11" s="16">
        <f t="shared" si="3"/>
        <v>2006</v>
      </c>
      <c r="H11" s="17">
        <f t="shared" si="1"/>
        <v>0.27200000000000002</v>
      </c>
    </row>
    <row r="12" spans="1:8" s="19" customFormat="1" ht="14.25">
      <c r="A12" s="15" t="s">
        <v>15</v>
      </c>
      <c r="B12" s="9">
        <v>6098</v>
      </c>
      <c r="C12" s="9">
        <v>6673</v>
      </c>
      <c r="D12" s="16">
        <f t="shared" si="2"/>
        <v>12771</v>
      </c>
      <c r="E12" s="9">
        <v>1164</v>
      </c>
      <c r="F12" s="9">
        <v>1724</v>
      </c>
      <c r="G12" s="16">
        <f t="shared" si="3"/>
        <v>2888</v>
      </c>
      <c r="H12" s="17">
        <f t="shared" si="1"/>
        <v>0.2261</v>
      </c>
    </row>
    <row r="13" spans="1:8" s="19" customFormat="1" ht="14.25">
      <c r="A13" s="15" t="s">
        <v>16</v>
      </c>
      <c r="B13" s="9">
        <v>3920</v>
      </c>
      <c r="C13" s="9">
        <v>4270</v>
      </c>
      <c r="D13" s="16">
        <f t="shared" si="2"/>
        <v>8190</v>
      </c>
      <c r="E13" s="9">
        <v>795</v>
      </c>
      <c r="F13" s="9">
        <v>1161</v>
      </c>
      <c r="G13" s="16">
        <f t="shared" si="3"/>
        <v>1956</v>
      </c>
      <c r="H13" s="17">
        <f t="shared" si="1"/>
        <v>0.23880000000000001</v>
      </c>
    </row>
    <row r="14" spans="1:8" s="19" customFormat="1" ht="14.25">
      <c r="A14" s="15" t="s">
        <v>17</v>
      </c>
      <c r="B14" s="9">
        <v>2950</v>
      </c>
      <c r="C14" s="9">
        <v>3139</v>
      </c>
      <c r="D14" s="16">
        <f t="shared" si="2"/>
        <v>6089</v>
      </c>
      <c r="E14" s="9">
        <v>763</v>
      </c>
      <c r="F14" s="9">
        <v>1049</v>
      </c>
      <c r="G14" s="16">
        <f t="shared" si="3"/>
        <v>1812</v>
      </c>
      <c r="H14" s="17">
        <f t="shared" si="1"/>
        <v>0.29759999999999998</v>
      </c>
    </row>
    <row r="15" spans="1:8" s="19" customFormat="1" ht="14.25">
      <c r="A15" s="15" t="s">
        <v>18</v>
      </c>
      <c r="B15" s="9">
        <v>5289</v>
      </c>
      <c r="C15" s="9">
        <v>5485</v>
      </c>
      <c r="D15" s="16">
        <f t="shared" si="2"/>
        <v>10774</v>
      </c>
      <c r="E15" s="9">
        <v>757</v>
      </c>
      <c r="F15" s="9">
        <v>965</v>
      </c>
      <c r="G15" s="16">
        <f t="shared" si="3"/>
        <v>1722</v>
      </c>
      <c r="H15" s="17">
        <f t="shared" si="1"/>
        <v>0.1598</v>
      </c>
    </row>
    <row r="16" spans="1:8" s="19" customFormat="1" ht="14.25">
      <c r="A16" s="15" t="s">
        <v>19</v>
      </c>
      <c r="B16" s="9">
        <v>3733</v>
      </c>
      <c r="C16" s="9">
        <v>3906</v>
      </c>
      <c r="D16" s="16">
        <f t="shared" si="2"/>
        <v>7639</v>
      </c>
      <c r="E16" s="9">
        <v>517</v>
      </c>
      <c r="F16" s="9">
        <v>722</v>
      </c>
      <c r="G16" s="16">
        <f t="shared" si="3"/>
        <v>1239</v>
      </c>
      <c r="H16" s="17">
        <f t="shared" si="1"/>
        <v>0.16220000000000001</v>
      </c>
    </row>
    <row r="17" spans="1:8" s="19" customFormat="1" ht="14.25">
      <c r="A17" s="15" t="s">
        <v>20</v>
      </c>
      <c r="B17" s="9">
        <v>3880</v>
      </c>
      <c r="C17" s="9">
        <v>3970</v>
      </c>
      <c r="D17" s="16">
        <f t="shared" si="2"/>
        <v>7850</v>
      </c>
      <c r="E17" s="9">
        <v>619</v>
      </c>
      <c r="F17" s="9">
        <v>781</v>
      </c>
      <c r="G17" s="16">
        <f t="shared" si="3"/>
        <v>1400</v>
      </c>
      <c r="H17" s="17">
        <f t="shared" si="1"/>
        <v>0.17829999999999999</v>
      </c>
    </row>
    <row r="18" spans="1:8" s="19" customFormat="1" ht="14.25">
      <c r="A18" s="15" t="s">
        <v>21</v>
      </c>
      <c r="B18" s="9">
        <v>3816</v>
      </c>
      <c r="C18" s="9">
        <v>4061</v>
      </c>
      <c r="D18" s="16">
        <f t="shared" si="2"/>
        <v>7877</v>
      </c>
      <c r="E18" s="9">
        <v>581</v>
      </c>
      <c r="F18" s="9">
        <v>780</v>
      </c>
      <c r="G18" s="16">
        <f t="shared" si="3"/>
        <v>1361</v>
      </c>
      <c r="H18" s="17">
        <f t="shared" si="1"/>
        <v>0.17280000000000001</v>
      </c>
    </row>
    <row r="19" spans="1:8" s="19" customFormat="1" ht="14.25">
      <c r="A19" s="15" t="s">
        <v>22</v>
      </c>
      <c r="B19" s="9">
        <v>2554</v>
      </c>
      <c r="C19" s="9">
        <v>2613</v>
      </c>
      <c r="D19" s="16">
        <f t="shared" si="2"/>
        <v>5167</v>
      </c>
      <c r="E19" s="9">
        <v>405</v>
      </c>
      <c r="F19" s="9">
        <v>514</v>
      </c>
      <c r="G19" s="16">
        <f t="shared" si="3"/>
        <v>919</v>
      </c>
      <c r="H19" s="17">
        <f t="shared" si="1"/>
        <v>0.1779</v>
      </c>
    </row>
    <row r="20" spans="1:8" s="19" customFormat="1" ht="14.25">
      <c r="A20" s="15" t="s">
        <v>23</v>
      </c>
      <c r="B20" s="9">
        <v>6085</v>
      </c>
      <c r="C20" s="9">
        <v>6349</v>
      </c>
      <c r="D20" s="16">
        <f t="shared" si="2"/>
        <v>12434</v>
      </c>
      <c r="E20" s="9">
        <v>852</v>
      </c>
      <c r="F20" s="9">
        <v>1050</v>
      </c>
      <c r="G20" s="16">
        <f t="shared" si="3"/>
        <v>1902</v>
      </c>
      <c r="H20" s="17">
        <f t="shared" si="1"/>
        <v>0.153</v>
      </c>
    </row>
    <row r="21" spans="1:8" s="19" customFormat="1" ht="14.25">
      <c r="A21" s="15" t="s">
        <v>24</v>
      </c>
      <c r="B21" s="9">
        <v>3893</v>
      </c>
      <c r="C21" s="9">
        <v>4115</v>
      </c>
      <c r="D21" s="16">
        <f t="shared" si="2"/>
        <v>8008</v>
      </c>
      <c r="E21" s="9">
        <v>543</v>
      </c>
      <c r="F21" s="9">
        <v>727</v>
      </c>
      <c r="G21" s="16">
        <f t="shared" si="3"/>
        <v>1270</v>
      </c>
      <c r="H21" s="17">
        <f t="shared" si="1"/>
        <v>0.15859999999999999</v>
      </c>
    </row>
    <row r="22" spans="1:8" s="19" customFormat="1" ht="14.25">
      <c r="A22" s="15" t="s">
        <v>25</v>
      </c>
      <c r="B22" s="9">
        <v>1741</v>
      </c>
      <c r="C22" s="9">
        <v>1829</v>
      </c>
      <c r="D22" s="16">
        <f t="shared" si="2"/>
        <v>3570</v>
      </c>
      <c r="E22" s="9">
        <v>275</v>
      </c>
      <c r="F22" s="9">
        <v>417</v>
      </c>
      <c r="G22" s="16">
        <f t="shared" si="3"/>
        <v>692</v>
      </c>
      <c r="H22" s="17">
        <f t="shared" si="1"/>
        <v>0.1938</v>
      </c>
    </row>
    <row r="23" spans="1:8" s="19" customFormat="1" ht="14.25">
      <c r="A23" s="15" t="s">
        <v>26</v>
      </c>
      <c r="B23" s="9">
        <v>5191</v>
      </c>
      <c r="C23" s="9">
        <v>5433</v>
      </c>
      <c r="D23" s="16">
        <f t="shared" si="2"/>
        <v>10624</v>
      </c>
      <c r="E23" s="9">
        <v>772</v>
      </c>
      <c r="F23" s="9">
        <v>1030</v>
      </c>
      <c r="G23" s="16">
        <f t="shared" si="3"/>
        <v>1802</v>
      </c>
      <c r="H23" s="17">
        <f t="shared" si="1"/>
        <v>0.1696</v>
      </c>
    </row>
    <row r="24" spans="1:8" s="19" customFormat="1" ht="14.25">
      <c r="A24" s="15" t="s">
        <v>27</v>
      </c>
      <c r="B24" s="9">
        <v>692</v>
      </c>
      <c r="C24" s="9">
        <v>753</v>
      </c>
      <c r="D24" s="16">
        <f t="shared" si="2"/>
        <v>1445</v>
      </c>
      <c r="E24" s="9">
        <v>148</v>
      </c>
      <c r="F24" s="9">
        <v>206</v>
      </c>
      <c r="G24" s="16">
        <f t="shared" si="3"/>
        <v>354</v>
      </c>
      <c r="H24" s="17">
        <f t="shared" si="1"/>
        <v>0.245</v>
      </c>
    </row>
    <row r="25" spans="1:8" s="19" customFormat="1" ht="14.25">
      <c r="A25" s="15" t="s">
        <v>28</v>
      </c>
      <c r="B25" s="9">
        <v>2071</v>
      </c>
      <c r="C25" s="9">
        <v>2274</v>
      </c>
      <c r="D25" s="16">
        <f t="shared" si="2"/>
        <v>4345</v>
      </c>
      <c r="E25" s="9">
        <v>396</v>
      </c>
      <c r="F25" s="9">
        <v>603</v>
      </c>
      <c r="G25" s="16">
        <f t="shared" si="3"/>
        <v>999</v>
      </c>
      <c r="H25" s="17">
        <f t="shared" si="1"/>
        <v>0.22989999999999999</v>
      </c>
    </row>
    <row r="26" spans="1:8" s="19" customFormat="1" ht="14.25">
      <c r="A26" s="15" t="s">
        <v>29</v>
      </c>
      <c r="B26" s="9">
        <v>4463</v>
      </c>
      <c r="C26" s="9">
        <v>4659</v>
      </c>
      <c r="D26" s="16">
        <f t="shared" si="2"/>
        <v>9122</v>
      </c>
      <c r="E26" s="9">
        <v>765</v>
      </c>
      <c r="F26" s="9">
        <v>968</v>
      </c>
      <c r="G26" s="16">
        <f t="shared" si="3"/>
        <v>1733</v>
      </c>
      <c r="H26" s="17">
        <f t="shared" si="1"/>
        <v>0.19</v>
      </c>
    </row>
    <row r="27" spans="1:8" s="19" customFormat="1" ht="14.25">
      <c r="A27" s="15" t="s">
        <v>30</v>
      </c>
      <c r="B27" s="9">
        <v>630</v>
      </c>
      <c r="C27" s="9">
        <v>760</v>
      </c>
      <c r="D27" s="16">
        <f t="shared" si="2"/>
        <v>1390</v>
      </c>
      <c r="E27" s="9">
        <v>192</v>
      </c>
      <c r="F27" s="9">
        <v>312</v>
      </c>
      <c r="G27" s="16">
        <f t="shared" si="3"/>
        <v>504</v>
      </c>
      <c r="H27" s="17">
        <f t="shared" si="1"/>
        <v>0.36259999999999998</v>
      </c>
    </row>
    <row r="28" spans="1:8" s="19" customFormat="1" ht="14.25">
      <c r="A28" s="15" t="s">
        <v>31</v>
      </c>
      <c r="B28" s="9">
        <v>1298</v>
      </c>
      <c r="C28" s="9">
        <v>1437</v>
      </c>
      <c r="D28" s="16">
        <f t="shared" si="2"/>
        <v>2735</v>
      </c>
      <c r="E28" s="9">
        <v>345</v>
      </c>
      <c r="F28" s="9">
        <v>474</v>
      </c>
      <c r="G28" s="16">
        <f t="shared" si="3"/>
        <v>819</v>
      </c>
      <c r="H28" s="17">
        <f t="shared" si="1"/>
        <v>0.29949999999999999</v>
      </c>
    </row>
    <row r="29" spans="1:8" s="19" customFormat="1" ht="14.25">
      <c r="A29" s="15" t="s">
        <v>32</v>
      </c>
      <c r="B29" s="9">
        <v>2055</v>
      </c>
      <c r="C29" s="9">
        <v>2253</v>
      </c>
      <c r="D29" s="16">
        <f t="shared" si="2"/>
        <v>4308</v>
      </c>
      <c r="E29" s="9">
        <v>423</v>
      </c>
      <c r="F29" s="9">
        <v>653</v>
      </c>
      <c r="G29" s="16">
        <f t="shared" si="3"/>
        <v>1076</v>
      </c>
      <c r="H29" s="17">
        <f t="shared" si="1"/>
        <v>0.24979999999999999</v>
      </c>
    </row>
    <row r="30" spans="1:8" s="19" customFormat="1" ht="14.25">
      <c r="A30" s="15" t="s">
        <v>33</v>
      </c>
      <c r="B30" s="9">
        <v>268</v>
      </c>
      <c r="C30" s="9">
        <v>307</v>
      </c>
      <c r="D30" s="16">
        <f t="shared" si="2"/>
        <v>575</v>
      </c>
      <c r="E30" s="9">
        <v>100</v>
      </c>
      <c r="F30" s="9">
        <v>154</v>
      </c>
      <c r="G30" s="16">
        <f t="shared" si="3"/>
        <v>254</v>
      </c>
      <c r="H30" s="17">
        <f t="shared" si="1"/>
        <v>0.44169999999999998</v>
      </c>
    </row>
    <row r="31" spans="1:8" s="19" customFormat="1" ht="14.25">
      <c r="A31" s="15" t="s">
        <v>34</v>
      </c>
      <c r="B31" s="9">
        <v>1668</v>
      </c>
      <c r="C31" s="9">
        <v>1830</v>
      </c>
      <c r="D31" s="16">
        <f t="shared" si="2"/>
        <v>3498</v>
      </c>
      <c r="E31" s="9">
        <v>364</v>
      </c>
      <c r="F31" s="9">
        <v>518</v>
      </c>
      <c r="G31" s="16">
        <f t="shared" si="3"/>
        <v>882</v>
      </c>
      <c r="H31" s="17">
        <f t="shared" si="1"/>
        <v>0.25209999999999999</v>
      </c>
    </row>
    <row r="32" spans="1:8" s="19" customFormat="1" ht="14.25">
      <c r="A32" s="15" t="s">
        <v>35</v>
      </c>
      <c r="B32" s="9">
        <v>900</v>
      </c>
      <c r="C32" s="9">
        <v>907</v>
      </c>
      <c r="D32" s="16">
        <f t="shared" si="2"/>
        <v>1807</v>
      </c>
      <c r="E32" s="9">
        <v>224</v>
      </c>
      <c r="F32" s="9">
        <v>287</v>
      </c>
      <c r="G32" s="16">
        <f t="shared" si="3"/>
        <v>511</v>
      </c>
      <c r="H32" s="17">
        <f t="shared" si="1"/>
        <v>0.2828</v>
      </c>
    </row>
    <row r="33" spans="1:8" s="19" customFormat="1" ht="14.25">
      <c r="A33" s="15" t="s">
        <v>36</v>
      </c>
      <c r="B33" s="9">
        <v>1123</v>
      </c>
      <c r="C33" s="9">
        <v>1211</v>
      </c>
      <c r="D33" s="16">
        <f t="shared" si="2"/>
        <v>2334</v>
      </c>
      <c r="E33" s="9">
        <v>264</v>
      </c>
      <c r="F33" s="9">
        <v>422</v>
      </c>
      <c r="G33" s="16">
        <f t="shared" si="3"/>
        <v>686</v>
      </c>
      <c r="H33" s="17">
        <f t="shared" si="1"/>
        <v>0.29389999999999999</v>
      </c>
    </row>
    <row r="34" spans="1:8" s="19" customFormat="1" ht="14.25">
      <c r="A34" s="15" t="s">
        <v>37</v>
      </c>
      <c r="B34" s="9">
        <v>536</v>
      </c>
      <c r="C34" s="9">
        <v>570</v>
      </c>
      <c r="D34" s="16">
        <f t="shared" si="2"/>
        <v>1106</v>
      </c>
      <c r="E34" s="9">
        <v>151</v>
      </c>
      <c r="F34" s="9">
        <v>210</v>
      </c>
      <c r="G34" s="16">
        <f t="shared" si="3"/>
        <v>361</v>
      </c>
      <c r="H34" s="17">
        <f t="shared" si="1"/>
        <v>0.32640000000000002</v>
      </c>
    </row>
    <row r="35" spans="1:8" s="19" customFormat="1" ht="14.25">
      <c r="A35" s="15" t="s">
        <v>38</v>
      </c>
      <c r="B35" s="9">
        <v>434</v>
      </c>
      <c r="C35" s="9">
        <v>495</v>
      </c>
      <c r="D35" s="16">
        <f t="shared" si="2"/>
        <v>929</v>
      </c>
      <c r="E35" s="9">
        <v>95</v>
      </c>
      <c r="F35" s="9">
        <v>149</v>
      </c>
      <c r="G35" s="16">
        <f t="shared" si="3"/>
        <v>244</v>
      </c>
      <c r="H35" s="17">
        <f t="shared" si="1"/>
        <v>0.2626</v>
      </c>
    </row>
    <row r="36" spans="1:8" s="19" customFormat="1" ht="14.25">
      <c r="A36" s="15" t="s">
        <v>39</v>
      </c>
      <c r="B36" s="9">
        <v>5463</v>
      </c>
      <c r="C36" s="9">
        <v>5930</v>
      </c>
      <c r="D36" s="16">
        <f t="shared" si="2"/>
        <v>11393</v>
      </c>
      <c r="E36" s="9">
        <v>1047</v>
      </c>
      <c r="F36" s="9">
        <v>1454</v>
      </c>
      <c r="G36" s="16">
        <f t="shared" si="3"/>
        <v>2501</v>
      </c>
      <c r="H36" s="17">
        <f t="shared" si="1"/>
        <v>0.2195</v>
      </c>
    </row>
    <row r="37" spans="1:8" s="19" customFormat="1" ht="14.25">
      <c r="A37" s="15" t="s">
        <v>40</v>
      </c>
      <c r="B37" s="9">
        <v>1885</v>
      </c>
      <c r="C37" s="9">
        <v>1891</v>
      </c>
      <c r="D37" s="16">
        <f t="shared" si="2"/>
        <v>3776</v>
      </c>
      <c r="E37" s="9">
        <v>351</v>
      </c>
      <c r="F37" s="9">
        <v>504</v>
      </c>
      <c r="G37" s="16">
        <f t="shared" si="3"/>
        <v>855</v>
      </c>
      <c r="H37" s="17">
        <f t="shared" si="1"/>
        <v>0.22639999999999999</v>
      </c>
    </row>
    <row r="38" spans="1:8" s="19" customFormat="1" ht="14.25">
      <c r="A38" s="15" t="s">
        <v>41</v>
      </c>
      <c r="B38" s="9">
        <v>448</v>
      </c>
      <c r="C38" s="9">
        <v>500</v>
      </c>
      <c r="D38" s="16">
        <f t="shared" si="2"/>
        <v>948</v>
      </c>
      <c r="E38" s="9">
        <v>113</v>
      </c>
      <c r="F38" s="9">
        <v>166</v>
      </c>
      <c r="G38" s="16">
        <f t="shared" si="3"/>
        <v>279</v>
      </c>
      <c r="H38" s="17">
        <f t="shared" si="1"/>
        <v>0.29430000000000001</v>
      </c>
    </row>
    <row r="39" spans="1:8" s="19" customFormat="1" ht="14.25">
      <c r="A39" s="15" t="s">
        <v>42</v>
      </c>
      <c r="B39" s="9">
        <v>1043</v>
      </c>
      <c r="C39" s="9">
        <v>1103</v>
      </c>
      <c r="D39" s="16">
        <f t="shared" si="2"/>
        <v>2146</v>
      </c>
      <c r="E39" s="9">
        <v>254</v>
      </c>
      <c r="F39" s="9">
        <v>400</v>
      </c>
      <c r="G39" s="16">
        <f t="shared" si="3"/>
        <v>654</v>
      </c>
      <c r="H39" s="17">
        <f t="shared" si="1"/>
        <v>0.30480000000000002</v>
      </c>
    </row>
    <row r="40" spans="1:8" s="19" customFormat="1" ht="14.25">
      <c r="A40" s="15" t="s">
        <v>43</v>
      </c>
      <c r="B40" s="9">
        <v>1206</v>
      </c>
      <c r="C40" s="9">
        <v>1283</v>
      </c>
      <c r="D40" s="16">
        <f t="shared" si="2"/>
        <v>2489</v>
      </c>
      <c r="E40" s="9">
        <v>277</v>
      </c>
      <c r="F40" s="9">
        <v>358</v>
      </c>
      <c r="G40" s="16">
        <f t="shared" si="3"/>
        <v>635</v>
      </c>
      <c r="H40" s="17">
        <f t="shared" si="1"/>
        <v>0.25509999999999999</v>
      </c>
    </row>
    <row r="41" spans="1:8" s="19" customFormat="1" ht="14.25">
      <c r="A41" s="15" t="s">
        <v>44</v>
      </c>
      <c r="B41" s="9">
        <v>1066</v>
      </c>
      <c r="C41" s="9">
        <v>1163</v>
      </c>
      <c r="D41" s="16">
        <f t="shared" si="2"/>
        <v>2229</v>
      </c>
      <c r="E41" s="9">
        <v>237</v>
      </c>
      <c r="F41" s="9">
        <v>369</v>
      </c>
      <c r="G41" s="16">
        <f t="shared" si="3"/>
        <v>606</v>
      </c>
      <c r="H41" s="17">
        <f t="shared" si="1"/>
        <v>0.27189999999999998</v>
      </c>
    </row>
    <row r="42" spans="1:8" s="19" customFormat="1" ht="14.25">
      <c r="A42" s="15" t="s">
        <v>45</v>
      </c>
      <c r="B42" s="9">
        <v>2046</v>
      </c>
      <c r="C42" s="9">
        <v>2103</v>
      </c>
      <c r="D42" s="16">
        <f t="shared" si="2"/>
        <v>4149</v>
      </c>
      <c r="E42" s="9">
        <v>395</v>
      </c>
      <c r="F42" s="9">
        <v>541</v>
      </c>
      <c r="G42" s="16">
        <f t="shared" si="3"/>
        <v>936</v>
      </c>
      <c r="H42" s="17">
        <f t="shared" si="1"/>
        <v>0.22559999999999999</v>
      </c>
    </row>
    <row r="43" spans="1:8" s="19" customFormat="1" ht="14.25">
      <c r="A43" s="15" t="s">
        <v>46</v>
      </c>
      <c r="B43" s="9">
        <v>6938</v>
      </c>
      <c r="C43" s="9">
        <v>7563</v>
      </c>
      <c r="D43" s="16">
        <f t="shared" si="2"/>
        <v>14501</v>
      </c>
      <c r="E43" s="9">
        <v>1129</v>
      </c>
      <c r="F43" s="9">
        <v>1466</v>
      </c>
      <c r="G43" s="16">
        <f t="shared" si="3"/>
        <v>2595</v>
      </c>
      <c r="H43" s="17">
        <f t="shared" si="1"/>
        <v>0.17899999999999999</v>
      </c>
    </row>
    <row r="44" spans="1:8" s="19" customFormat="1" ht="14.25">
      <c r="A44" s="15" t="s">
        <v>47</v>
      </c>
      <c r="B44" s="9">
        <v>2936</v>
      </c>
      <c r="C44" s="9">
        <v>3013</v>
      </c>
      <c r="D44" s="16">
        <f t="shared" si="2"/>
        <v>5949</v>
      </c>
      <c r="E44" s="9">
        <v>527</v>
      </c>
      <c r="F44" s="9">
        <v>741</v>
      </c>
      <c r="G44" s="16">
        <f t="shared" si="3"/>
        <v>1268</v>
      </c>
      <c r="H44" s="17">
        <f t="shared" si="1"/>
        <v>0.21310000000000001</v>
      </c>
    </row>
    <row r="45" spans="1:8" s="19" customFormat="1" ht="14.25">
      <c r="A45" s="15" t="s">
        <v>48</v>
      </c>
      <c r="B45" s="9">
        <v>2793</v>
      </c>
      <c r="C45" s="9">
        <v>3130</v>
      </c>
      <c r="D45" s="16">
        <f t="shared" si="2"/>
        <v>5923</v>
      </c>
      <c r="E45" s="9">
        <v>604</v>
      </c>
      <c r="F45" s="9">
        <v>769</v>
      </c>
      <c r="G45" s="16">
        <f t="shared" si="3"/>
        <v>1373</v>
      </c>
      <c r="H45" s="17">
        <f t="shared" si="1"/>
        <v>0.23180000000000001</v>
      </c>
    </row>
    <row r="46" spans="1:8" ht="14.25">
      <c r="A46" s="15" t="s">
        <v>63</v>
      </c>
      <c r="B46" s="9">
        <v>2376</v>
      </c>
      <c r="C46" s="9">
        <v>2622</v>
      </c>
      <c r="D46" s="16">
        <f t="shared" ref="D46:D51" si="4">SUM(B46:C46)</f>
        <v>4998</v>
      </c>
      <c r="E46" s="9">
        <v>678</v>
      </c>
      <c r="F46" s="9">
        <v>999</v>
      </c>
      <c r="G46" s="16">
        <f t="shared" ref="G46:G51" si="5">SUM(E46:F46)</f>
        <v>1677</v>
      </c>
      <c r="H46" s="17">
        <f t="shared" si="1"/>
        <v>0.33550000000000002</v>
      </c>
    </row>
    <row r="47" spans="1:8" ht="14.25">
      <c r="A47" s="15" t="s">
        <v>64</v>
      </c>
      <c r="B47" s="9">
        <v>794</v>
      </c>
      <c r="C47" s="9">
        <v>892</v>
      </c>
      <c r="D47" s="16">
        <f t="shared" si="4"/>
        <v>1686</v>
      </c>
      <c r="E47" s="9">
        <v>221</v>
      </c>
      <c r="F47" s="9">
        <v>334</v>
      </c>
      <c r="G47" s="16">
        <f t="shared" si="5"/>
        <v>555</v>
      </c>
      <c r="H47" s="17">
        <f t="shared" si="1"/>
        <v>0.32919999999999999</v>
      </c>
    </row>
    <row r="48" spans="1:8" ht="14.25">
      <c r="A48" s="15" t="s">
        <v>65</v>
      </c>
      <c r="B48" s="9">
        <v>1470</v>
      </c>
      <c r="C48" s="9">
        <v>1556</v>
      </c>
      <c r="D48" s="16">
        <f t="shared" si="4"/>
        <v>3026</v>
      </c>
      <c r="E48" s="9">
        <v>236</v>
      </c>
      <c r="F48" s="9">
        <v>374</v>
      </c>
      <c r="G48" s="16">
        <f t="shared" si="5"/>
        <v>610</v>
      </c>
      <c r="H48" s="17">
        <f t="shared" si="1"/>
        <v>0.2016</v>
      </c>
    </row>
    <row r="49" spans="1:8" ht="14.25">
      <c r="A49" s="15" t="s">
        <v>66</v>
      </c>
      <c r="B49" s="9">
        <v>954</v>
      </c>
      <c r="C49" s="9">
        <v>1016</v>
      </c>
      <c r="D49" s="16">
        <f t="shared" si="4"/>
        <v>1970</v>
      </c>
      <c r="E49" s="27">
        <v>213</v>
      </c>
      <c r="F49" s="9">
        <v>301</v>
      </c>
      <c r="G49" s="16">
        <f t="shared" si="5"/>
        <v>514</v>
      </c>
      <c r="H49" s="17">
        <f t="shared" si="1"/>
        <v>0.26090000000000002</v>
      </c>
    </row>
    <row r="50" spans="1:8" ht="14.25">
      <c r="A50" s="15" t="s">
        <v>67</v>
      </c>
      <c r="B50" s="9">
        <v>1428</v>
      </c>
      <c r="C50" s="9">
        <v>1495</v>
      </c>
      <c r="D50" s="16">
        <f t="shared" si="4"/>
        <v>2923</v>
      </c>
      <c r="E50" s="9">
        <v>219</v>
      </c>
      <c r="F50" s="9">
        <v>232</v>
      </c>
      <c r="G50" s="16">
        <f t="shared" si="5"/>
        <v>451</v>
      </c>
      <c r="H50" s="17">
        <f t="shared" si="1"/>
        <v>0.15429999999999999</v>
      </c>
    </row>
    <row r="51" spans="1:8" ht="14.25">
      <c r="A51" s="15" t="s">
        <v>68</v>
      </c>
      <c r="B51" s="9">
        <v>1276</v>
      </c>
      <c r="C51" s="9">
        <v>1398</v>
      </c>
      <c r="D51" s="16">
        <f t="shared" si="4"/>
        <v>2674</v>
      </c>
      <c r="E51" s="9">
        <v>316</v>
      </c>
      <c r="F51" s="9">
        <v>438</v>
      </c>
      <c r="G51" s="16">
        <f t="shared" si="5"/>
        <v>754</v>
      </c>
      <c r="H51" s="17">
        <f t="shared" si="1"/>
        <v>0.28199999999999997</v>
      </c>
    </row>
    <row r="52" spans="1:8" ht="14.25">
      <c r="A52" s="1"/>
      <c r="B52" s="2"/>
      <c r="C52" s="2"/>
      <c r="D52" s="2"/>
      <c r="E52" s="2"/>
      <c r="G52" s="7"/>
      <c r="H52" s="7" t="s">
        <v>74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zoomScale="60" workbookViewId="0">
      <selection activeCell="K41" sqref="K41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130869</v>
      </c>
      <c r="C3" s="12">
        <f t="shared" si="0"/>
        <v>140124</v>
      </c>
      <c r="D3" s="12">
        <f t="shared" si="0"/>
        <v>270993</v>
      </c>
      <c r="E3" s="12">
        <f>SUM(E4:E51)</f>
        <v>24798</v>
      </c>
      <c r="F3" s="12">
        <f t="shared" si="0"/>
        <v>34519</v>
      </c>
      <c r="G3" s="12">
        <f t="shared" si="0"/>
        <v>59317</v>
      </c>
      <c r="H3" s="13">
        <f>G3/D3</f>
        <v>0.21890000000000001</v>
      </c>
    </row>
    <row r="4" spans="1:8" ht="14.25">
      <c r="A4" s="15" t="s">
        <v>7</v>
      </c>
      <c r="B4" s="9">
        <v>1724</v>
      </c>
      <c r="C4" s="9">
        <v>2120</v>
      </c>
      <c r="D4" s="16">
        <f>SUM(B4:C4)</f>
        <v>3844</v>
      </c>
      <c r="E4" s="9">
        <v>463</v>
      </c>
      <c r="F4" s="9">
        <v>739</v>
      </c>
      <c r="G4" s="16">
        <f>SUM(E4:F4)</f>
        <v>1202</v>
      </c>
      <c r="H4" s="17">
        <f t="shared" ref="H4:H51" si="1">G4/D4</f>
        <v>0.31269999999999998</v>
      </c>
    </row>
    <row r="5" spans="1:8" ht="14.25">
      <c r="A5" s="15" t="s">
        <v>8</v>
      </c>
      <c r="B5" s="9">
        <v>2708</v>
      </c>
      <c r="C5" s="9">
        <v>3056</v>
      </c>
      <c r="D5" s="16">
        <f t="shared" ref="D5:D45" si="2">SUM(B5:C5)</f>
        <v>5764</v>
      </c>
      <c r="E5" s="9">
        <v>764</v>
      </c>
      <c r="F5" s="9">
        <v>1087</v>
      </c>
      <c r="G5" s="16">
        <f>SUM(E5:F5)</f>
        <v>1851</v>
      </c>
      <c r="H5" s="17">
        <f t="shared" si="1"/>
        <v>0.3211</v>
      </c>
    </row>
    <row r="6" spans="1:8" ht="14.25">
      <c r="A6" s="15" t="s">
        <v>9</v>
      </c>
      <c r="B6" s="9">
        <v>4762</v>
      </c>
      <c r="C6" s="9">
        <v>4977</v>
      </c>
      <c r="D6" s="16">
        <f t="shared" si="2"/>
        <v>9739</v>
      </c>
      <c r="E6" s="9">
        <v>958</v>
      </c>
      <c r="F6" s="9">
        <v>1293</v>
      </c>
      <c r="G6" s="16">
        <f t="shared" ref="G6:G45" si="3">SUM(E6:F6)</f>
        <v>2251</v>
      </c>
      <c r="H6" s="17">
        <f t="shared" si="1"/>
        <v>0.2311</v>
      </c>
    </row>
    <row r="7" spans="1:8" ht="14.25">
      <c r="A7" s="15" t="s">
        <v>10</v>
      </c>
      <c r="B7" s="9">
        <v>5371</v>
      </c>
      <c r="C7" s="9">
        <v>5832</v>
      </c>
      <c r="D7" s="16">
        <f t="shared" si="2"/>
        <v>11203</v>
      </c>
      <c r="E7" s="9">
        <v>1153</v>
      </c>
      <c r="F7" s="9">
        <v>1608</v>
      </c>
      <c r="G7" s="16">
        <f t="shared" si="3"/>
        <v>2761</v>
      </c>
      <c r="H7" s="17">
        <f t="shared" si="1"/>
        <v>0.2465</v>
      </c>
    </row>
    <row r="8" spans="1:8" ht="14.25">
      <c r="A8" s="15" t="s">
        <v>11</v>
      </c>
      <c r="B8" s="9">
        <v>6309</v>
      </c>
      <c r="C8" s="9">
        <v>6718</v>
      </c>
      <c r="D8" s="16">
        <f t="shared" si="2"/>
        <v>13027</v>
      </c>
      <c r="E8" s="9">
        <v>869</v>
      </c>
      <c r="F8" s="9">
        <v>1212</v>
      </c>
      <c r="G8" s="16">
        <f t="shared" si="3"/>
        <v>2081</v>
      </c>
      <c r="H8" s="17">
        <f t="shared" si="1"/>
        <v>0.15970000000000001</v>
      </c>
    </row>
    <row r="9" spans="1:8" ht="14.25">
      <c r="A9" s="15" t="s">
        <v>12</v>
      </c>
      <c r="B9" s="9">
        <v>3580</v>
      </c>
      <c r="C9" s="9">
        <v>3702</v>
      </c>
      <c r="D9" s="16">
        <f t="shared" si="2"/>
        <v>7282</v>
      </c>
      <c r="E9" s="9">
        <v>509</v>
      </c>
      <c r="F9" s="9">
        <v>659</v>
      </c>
      <c r="G9" s="16">
        <f t="shared" si="3"/>
        <v>1168</v>
      </c>
      <c r="H9" s="17">
        <f t="shared" si="1"/>
        <v>0.16039999999999999</v>
      </c>
    </row>
    <row r="10" spans="1:8" ht="14.25">
      <c r="A10" s="15" t="s">
        <v>13</v>
      </c>
      <c r="B10" s="9">
        <v>3418</v>
      </c>
      <c r="C10" s="9">
        <v>3903</v>
      </c>
      <c r="D10" s="16">
        <f t="shared" si="2"/>
        <v>7321</v>
      </c>
      <c r="E10" s="9">
        <v>873</v>
      </c>
      <c r="F10" s="9">
        <v>1367</v>
      </c>
      <c r="G10" s="16">
        <f t="shared" si="3"/>
        <v>2240</v>
      </c>
      <c r="H10" s="17">
        <f t="shared" si="1"/>
        <v>0.30599999999999999</v>
      </c>
    </row>
    <row r="11" spans="1:8" ht="14.25">
      <c r="A11" s="15" t="s">
        <v>14</v>
      </c>
      <c r="B11" s="9">
        <v>3575</v>
      </c>
      <c r="C11" s="9">
        <v>3797</v>
      </c>
      <c r="D11" s="16">
        <f t="shared" si="2"/>
        <v>7372</v>
      </c>
      <c r="E11" s="9">
        <v>848</v>
      </c>
      <c r="F11" s="9">
        <v>1165</v>
      </c>
      <c r="G11" s="16">
        <f t="shared" si="3"/>
        <v>2013</v>
      </c>
      <c r="H11" s="17">
        <f t="shared" si="1"/>
        <v>0.27310000000000001</v>
      </c>
    </row>
    <row r="12" spans="1:8" ht="14.25">
      <c r="A12" s="15" t="s">
        <v>15</v>
      </c>
      <c r="B12" s="9">
        <v>6106</v>
      </c>
      <c r="C12" s="9">
        <v>6666</v>
      </c>
      <c r="D12" s="16">
        <f t="shared" si="2"/>
        <v>12772</v>
      </c>
      <c r="E12" s="9">
        <v>1167</v>
      </c>
      <c r="F12" s="9">
        <v>1724</v>
      </c>
      <c r="G12" s="16">
        <f t="shared" si="3"/>
        <v>2891</v>
      </c>
      <c r="H12" s="17">
        <f t="shared" si="1"/>
        <v>0.22639999999999999</v>
      </c>
    </row>
    <row r="13" spans="1:8" ht="14.25">
      <c r="A13" s="15" t="s">
        <v>16</v>
      </c>
      <c r="B13" s="9">
        <v>3920</v>
      </c>
      <c r="C13" s="9">
        <v>4266</v>
      </c>
      <c r="D13" s="16">
        <f t="shared" si="2"/>
        <v>8186</v>
      </c>
      <c r="E13" s="9">
        <v>796</v>
      </c>
      <c r="F13" s="9">
        <v>1162</v>
      </c>
      <c r="G13" s="16">
        <f t="shared" si="3"/>
        <v>1958</v>
      </c>
      <c r="H13" s="17">
        <f t="shared" si="1"/>
        <v>0.2392</v>
      </c>
    </row>
    <row r="14" spans="1:8" ht="14.25">
      <c r="A14" s="15" t="s">
        <v>17</v>
      </c>
      <c r="B14" s="9">
        <v>2950</v>
      </c>
      <c r="C14" s="9">
        <v>3132</v>
      </c>
      <c r="D14" s="16">
        <f t="shared" si="2"/>
        <v>6082</v>
      </c>
      <c r="E14" s="9">
        <v>762</v>
      </c>
      <c r="F14" s="9">
        <v>1054</v>
      </c>
      <c r="G14" s="16">
        <f t="shared" si="3"/>
        <v>1816</v>
      </c>
      <c r="H14" s="17">
        <f t="shared" si="1"/>
        <v>0.29859999999999998</v>
      </c>
    </row>
    <row r="15" spans="1:8" ht="14.25">
      <c r="A15" s="15" t="s">
        <v>18</v>
      </c>
      <c r="B15" s="9">
        <v>5284</v>
      </c>
      <c r="C15" s="9">
        <v>5489</v>
      </c>
      <c r="D15" s="16">
        <f t="shared" si="2"/>
        <v>10773</v>
      </c>
      <c r="E15" s="9">
        <v>757</v>
      </c>
      <c r="F15" s="9">
        <v>969</v>
      </c>
      <c r="G15" s="16">
        <f t="shared" si="3"/>
        <v>1726</v>
      </c>
      <c r="H15" s="17">
        <f t="shared" si="1"/>
        <v>0.16020000000000001</v>
      </c>
    </row>
    <row r="16" spans="1:8" ht="14.25">
      <c r="A16" s="15" t="s">
        <v>19</v>
      </c>
      <c r="B16" s="9">
        <v>3729</v>
      </c>
      <c r="C16" s="9">
        <v>3905</v>
      </c>
      <c r="D16" s="16">
        <f t="shared" si="2"/>
        <v>7634</v>
      </c>
      <c r="E16" s="9">
        <v>520</v>
      </c>
      <c r="F16" s="9">
        <v>724</v>
      </c>
      <c r="G16" s="16">
        <f t="shared" si="3"/>
        <v>1244</v>
      </c>
      <c r="H16" s="17">
        <f t="shared" si="1"/>
        <v>0.16300000000000001</v>
      </c>
    </row>
    <row r="17" spans="1:8" ht="14.25">
      <c r="A17" s="15" t="s">
        <v>20</v>
      </c>
      <c r="B17" s="9">
        <v>3888</v>
      </c>
      <c r="C17" s="9">
        <v>3989</v>
      </c>
      <c r="D17" s="16">
        <f t="shared" si="2"/>
        <v>7877</v>
      </c>
      <c r="E17" s="9">
        <v>622</v>
      </c>
      <c r="F17" s="9">
        <v>784</v>
      </c>
      <c r="G17" s="16">
        <f t="shared" si="3"/>
        <v>1406</v>
      </c>
      <c r="H17" s="17">
        <f t="shared" si="1"/>
        <v>0.17849999999999999</v>
      </c>
    </row>
    <row r="18" spans="1:8" ht="14.25">
      <c r="A18" s="15" t="s">
        <v>21</v>
      </c>
      <c r="B18" s="9">
        <v>3824</v>
      </c>
      <c r="C18" s="9">
        <v>4064</v>
      </c>
      <c r="D18" s="16">
        <f t="shared" si="2"/>
        <v>7888</v>
      </c>
      <c r="E18" s="9">
        <v>584</v>
      </c>
      <c r="F18" s="9">
        <v>785</v>
      </c>
      <c r="G18" s="16">
        <f t="shared" si="3"/>
        <v>1369</v>
      </c>
      <c r="H18" s="17">
        <f t="shared" si="1"/>
        <v>0.1736</v>
      </c>
    </row>
    <row r="19" spans="1:8" ht="14.25">
      <c r="A19" s="15" t="s">
        <v>22</v>
      </c>
      <c r="B19" s="9">
        <v>2564</v>
      </c>
      <c r="C19" s="9">
        <v>2612</v>
      </c>
      <c r="D19" s="16">
        <f t="shared" si="2"/>
        <v>5176</v>
      </c>
      <c r="E19" s="9">
        <v>407</v>
      </c>
      <c r="F19" s="9">
        <v>517</v>
      </c>
      <c r="G19" s="16">
        <f t="shared" si="3"/>
        <v>924</v>
      </c>
      <c r="H19" s="17">
        <f t="shared" si="1"/>
        <v>0.17849999999999999</v>
      </c>
    </row>
    <row r="20" spans="1:8" ht="14.25">
      <c r="A20" s="15" t="s">
        <v>23</v>
      </c>
      <c r="B20" s="9">
        <v>6101</v>
      </c>
      <c r="C20" s="9">
        <v>6358</v>
      </c>
      <c r="D20" s="16">
        <f t="shared" si="2"/>
        <v>12459</v>
      </c>
      <c r="E20" s="9">
        <v>855</v>
      </c>
      <c r="F20" s="9">
        <v>1054</v>
      </c>
      <c r="G20" s="16">
        <f t="shared" si="3"/>
        <v>1909</v>
      </c>
      <c r="H20" s="17">
        <f t="shared" si="1"/>
        <v>0.1532</v>
      </c>
    </row>
    <row r="21" spans="1:8" ht="14.25">
      <c r="A21" s="15" t="s">
        <v>24</v>
      </c>
      <c r="B21" s="9">
        <v>3894</v>
      </c>
      <c r="C21" s="9">
        <v>4121</v>
      </c>
      <c r="D21" s="16">
        <f t="shared" si="2"/>
        <v>8015</v>
      </c>
      <c r="E21" s="9">
        <v>546</v>
      </c>
      <c r="F21" s="9">
        <v>730</v>
      </c>
      <c r="G21" s="16">
        <f t="shared" si="3"/>
        <v>1276</v>
      </c>
      <c r="H21" s="17">
        <f t="shared" si="1"/>
        <v>0.15920000000000001</v>
      </c>
    </row>
    <row r="22" spans="1:8" ht="14.25">
      <c r="A22" s="15" t="s">
        <v>25</v>
      </c>
      <c r="B22" s="9">
        <v>1735</v>
      </c>
      <c r="C22" s="9">
        <v>1823</v>
      </c>
      <c r="D22" s="16">
        <f t="shared" si="2"/>
        <v>3558</v>
      </c>
      <c r="E22" s="9">
        <v>275</v>
      </c>
      <c r="F22" s="9">
        <v>416</v>
      </c>
      <c r="G22" s="16">
        <f t="shared" si="3"/>
        <v>691</v>
      </c>
      <c r="H22" s="17">
        <f t="shared" si="1"/>
        <v>0.19420000000000001</v>
      </c>
    </row>
    <row r="23" spans="1:8" ht="14.25">
      <c r="A23" s="15" t="s">
        <v>26</v>
      </c>
      <c r="B23" s="9">
        <v>5205</v>
      </c>
      <c r="C23" s="9">
        <v>5451</v>
      </c>
      <c r="D23" s="16">
        <f t="shared" si="2"/>
        <v>10656</v>
      </c>
      <c r="E23" s="9">
        <v>778</v>
      </c>
      <c r="F23" s="9">
        <v>1037</v>
      </c>
      <c r="G23" s="16">
        <f t="shared" si="3"/>
        <v>1815</v>
      </c>
      <c r="H23" s="17">
        <f t="shared" si="1"/>
        <v>0.17030000000000001</v>
      </c>
    </row>
    <row r="24" spans="1:8" ht="14.25">
      <c r="A24" s="15" t="s">
        <v>27</v>
      </c>
      <c r="B24" s="9">
        <v>691</v>
      </c>
      <c r="C24" s="9">
        <v>752</v>
      </c>
      <c r="D24" s="16">
        <f t="shared" si="2"/>
        <v>1443</v>
      </c>
      <c r="E24" s="9">
        <v>147</v>
      </c>
      <c r="F24" s="9">
        <v>205</v>
      </c>
      <c r="G24" s="16">
        <f t="shared" si="3"/>
        <v>352</v>
      </c>
      <c r="H24" s="17">
        <f t="shared" si="1"/>
        <v>0.24390000000000001</v>
      </c>
    </row>
    <row r="25" spans="1:8" ht="14.25">
      <c r="A25" s="15" t="s">
        <v>28</v>
      </c>
      <c r="B25" s="9">
        <v>2068</v>
      </c>
      <c r="C25" s="9">
        <v>2270</v>
      </c>
      <c r="D25" s="16">
        <f t="shared" si="2"/>
        <v>4338</v>
      </c>
      <c r="E25" s="9">
        <v>395</v>
      </c>
      <c r="F25" s="9">
        <v>603</v>
      </c>
      <c r="G25" s="16">
        <f t="shared" si="3"/>
        <v>998</v>
      </c>
      <c r="H25" s="17">
        <f t="shared" si="1"/>
        <v>0.2301</v>
      </c>
    </row>
    <row r="26" spans="1:8" ht="14.25">
      <c r="A26" s="15" t="s">
        <v>29</v>
      </c>
      <c r="B26" s="9">
        <v>4449</v>
      </c>
      <c r="C26" s="9">
        <v>4659</v>
      </c>
      <c r="D26" s="16">
        <f t="shared" si="2"/>
        <v>9108</v>
      </c>
      <c r="E26" s="9">
        <v>772</v>
      </c>
      <c r="F26" s="9">
        <v>970</v>
      </c>
      <c r="G26" s="16">
        <f t="shared" si="3"/>
        <v>1742</v>
      </c>
      <c r="H26" s="17">
        <f t="shared" si="1"/>
        <v>0.1913</v>
      </c>
    </row>
    <row r="27" spans="1:8" ht="14.25">
      <c r="A27" s="15" t="s">
        <v>30</v>
      </c>
      <c r="B27" s="9">
        <v>628</v>
      </c>
      <c r="C27" s="9">
        <v>757</v>
      </c>
      <c r="D27" s="16">
        <f t="shared" si="2"/>
        <v>1385</v>
      </c>
      <c r="E27" s="9">
        <v>193</v>
      </c>
      <c r="F27" s="9">
        <v>312</v>
      </c>
      <c r="G27" s="16">
        <f t="shared" si="3"/>
        <v>505</v>
      </c>
      <c r="H27" s="17">
        <f t="shared" si="1"/>
        <v>0.36459999999999998</v>
      </c>
    </row>
    <row r="28" spans="1:8" ht="14.25">
      <c r="A28" s="15" t="s">
        <v>31</v>
      </c>
      <c r="B28" s="9">
        <v>1292</v>
      </c>
      <c r="C28" s="9">
        <v>1435</v>
      </c>
      <c r="D28" s="16">
        <f t="shared" si="2"/>
        <v>2727</v>
      </c>
      <c r="E28" s="9">
        <v>339</v>
      </c>
      <c r="F28" s="9">
        <v>473</v>
      </c>
      <c r="G28" s="16">
        <f t="shared" si="3"/>
        <v>812</v>
      </c>
      <c r="H28" s="17">
        <f t="shared" si="1"/>
        <v>0.29780000000000001</v>
      </c>
    </row>
    <row r="29" spans="1:8" ht="14.25">
      <c r="A29" s="15" t="s">
        <v>32</v>
      </c>
      <c r="B29" s="9">
        <v>2055</v>
      </c>
      <c r="C29" s="9">
        <v>2254</v>
      </c>
      <c r="D29" s="16">
        <f t="shared" si="2"/>
        <v>4309</v>
      </c>
      <c r="E29" s="9">
        <v>421</v>
      </c>
      <c r="F29" s="9">
        <v>654</v>
      </c>
      <c r="G29" s="16">
        <f t="shared" si="3"/>
        <v>1075</v>
      </c>
      <c r="H29" s="17">
        <f t="shared" si="1"/>
        <v>0.2495</v>
      </c>
    </row>
    <row r="30" spans="1:8" ht="14.25">
      <c r="A30" s="15" t="s">
        <v>33</v>
      </c>
      <c r="B30" s="9">
        <v>268</v>
      </c>
      <c r="C30" s="9">
        <v>307</v>
      </c>
      <c r="D30" s="16">
        <f t="shared" si="2"/>
        <v>575</v>
      </c>
      <c r="E30" s="9">
        <v>100</v>
      </c>
      <c r="F30" s="9">
        <v>154</v>
      </c>
      <c r="G30" s="16">
        <f t="shared" si="3"/>
        <v>254</v>
      </c>
      <c r="H30" s="17">
        <f t="shared" si="1"/>
        <v>0.44169999999999998</v>
      </c>
    </row>
    <row r="31" spans="1:8" ht="14.25">
      <c r="A31" s="15" t="s">
        <v>34</v>
      </c>
      <c r="B31" s="9">
        <v>1670</v>
      </c>
      <c r="C31" s="9">
        <v>1830</v>
      </c>
      <c r="D31" s="16">
        <f t="shared" si="2"/>
        <v>3500</v>
      </c>
      <c r="E31" s="9">
        <v>367</v>
      </c>
      <c r="F31" s="9">
        <v>525</v>
      </c>
      <c r="G31" s="16">
        <f t="shared" si="3"/>
        <v>892</v>
      </c>
      <c r="H31" s="17">
        <f t="shared" si="1"/>
        <v>0.25490000000000002</v>
      </c>
    </row>
    <row r="32" spans="1:8" ht="14.25">
      <c r="A32" s="15" t="s">
        <v>35</v>
      </c>
      <c r="B32" s="9">
        <v>899</v>
      </c>
      <c r="C32" s="9">
        <v>908</v>
      </c>
      <c r="D32" s="16">
        <f t="shared" si="2"/>
        <v>1807</v>
      </c>
      <c r="E32" s="9">
        <v>226</v>
      </c>
      <c r="F32" s="9">
        <v>287</v>
      </c>
      <c r="G32" s="16">
        <f t="shared" si="3"/>
        <v>513</v>
      </c>
      <c r="H32" s="17">
        <f t="shared" si="1"/>
        <v>0.28389999999999999</v>
      </c>
    </row>
    <row r="33" spans="1:8" ht="14.25">
      <c r="A33" s="15" t="s">
        <v>36</v>
      </c>
      <c r="B33" s="9">
        <v>1121</v>
      </c>
      <c r="C33" s="9">
        <v>1212</v>
      </c>
      <c r="D33" s="16">
        <f t="shared" si="2"/>
        <v>2333</v>
      </c>
      <c r="E33" s="9">
        <v>264</v>
      </c>
      <c r="F33" s="9">
        <v>422</v>
      </c>
      <c r="G33" s="16">
        <f t="shared" si="3"/>
        <v>686</v>
      </c>
      <c r="H33" s="17">
        <f t="shared" si="1"/>
        <v>0.29399999999999998</v>
      </c>
    </row>
    <row r="34" spans="1:8" ht="14.25">
      <c r="A34" s="15" t="s">
        <v>37</v>
      </c>
      <c r="B34" s="9">
        <v>532</v>
      </c>
      <c r="C34" s="9">
        <v>569</v>
      </c>
      <c r="D34" s="16">
        <f t="shared" si="2"/>
        <v>1101</v>
      </c>
      <c r="E34" s="9">
        <v>148</v>
      </c>
      <c r="F34" s="9">
        <v>209</v>
      </c>
      <c r="G34" s="16">
        <f t="shared" si="3"/>
        <v>357</v>
      </c>
      <c r="H34" s="17">
        <f t="shared" si="1"/>
        <v>0.32429999999999998</v>
      </c>
    </row>
    <row r="35" spans="1:8" ht="14.25">
      <c r="A35" s="15" t="s">
        <v>38</v>
      </c>
      <c r="B35" s="9">
        <v>434</v>
      </c>
      <c r="C35" s="9">
        <v>496</v>
      </c>
      <c r="D35" s="16">
        <f t="shared" si="2"/>
        <v>930</v>
      </c>
      <c r="E35" s="9">
        <v>96</v>
      </c>
      <c r="F35" s="9">
        <v>150</v>
      </c>
      <c r="G35" s="16">
        <f t="shared" si="3"/>
        <v>246</v>
      </c>
      <c r="H35" s="17">
        <f t="shared" si="1"/>
        <v>0.26450000000000001</v>
      </c>
    </row>
    <row r="36" spans="1:8" ht="14.25">
      <c r="A36" s="15" t="s">
        <v>39</v>
      </c>
      <c r="B36" s="9">
        <v>5457</v>
      </c>
      <c r="C36" s="9">
        <v>5940</v>
      </c>
      <c r="D36" s="16">
        <f t="shared" si="2"/>
        <v>11397</v>
      </c>
      <c r="E36" s="9">
        <v>1045</v>
      </c>
      <c r="F36" s="9">
        <v>1458</v>
      </c>
      <c r="G36" s="16">
        <f t="shared" si="3"/>
        <v>2503</v>
      </c>
      <c r="H36" s="17">
        <f t="shared" si="1"/>
        <v>0.21959999999999999</v>
      </c>
    </row>
    <row r="37" spans="1:8" ht="14.25">
      <c r="A37" s="15" t="s">
        <v>40</v>
      </c>
      <c r="B37" s="9">
        <v>1882</v>
      </c>
      <c r="C37" s="9">
        <v>1891</v>
      </c>
      <c r="D37" s="16">
        <f t="shared" si="2"/>
        <v>3773</v>
      </c>
      <c r="E37" s="9">
        <v>352</v>
      </c>
      <c r="F37" s="9">
        <v>504</v>
      </c>
      <c r="G37" s="16">
        <f t="shared" si="3"/>
        <v>856</v>
      </c>
      <c r="H37" s="17">
        <f t="shared" si="1"/>
        <v>0.22689999999999999</v>
      </c>
    </row>
    <row r="38" spans="1:8" ht="14.25">
      <c r="A38" s="15" t="s">
        <v>41</v>
      </c>
      <c r="B38" s="9">
        <v>446</v>
      </c>
      <c r="C38" s="9">
        <v>503</v>
      </c>
      <c r="D38" s="16">
        <f t="shared" si="2"/>
        <v>949</v>
      </c>
      <c r="E38" s="9">
        <v>112</v>
      </c>
      <c r="F38" s="9">
        <v>167</v>
      </c>
      <c r="G38" s="16">
        <f t="shared" si="3"/>
        <v>279</v>
      </c>
      <c r="H38" s="17">
        <f t="shared" si="1"/>
        <v>0.29399999999999998</v>
      </c>
    </row>
    <row r="39" spans="1:8" ht="14.25">
      <c r="A39" s="15" t="s">
        <v>42</v>
      </c>
      <c r="B39" s="9">
        <v>1037</v>
      </c>
      <c r="C39" s="9">
        <v>1100</v>
      </c>
      <c r="D39" s="16">
        <f t="shared" si="2"/>
        <v>2137</v>
      </c>
      <c r="E39" s="9">
        <v>253</v>
      </c>
      <c r="F39" s="9">
        <v>399</v>
      </c>
      <c r="G39" s="16">
        <f t="shared" si="3"/>
        <v>652</v>
      </c>
      <c r="H39" s="17">
        <f t="shared" si="1"/>
        <v>0.30509999999999998</v>
      </c>
    </row>
    <row r="40" spans="1:8" ht="14.25">
      <c r="A40" s="15" t="s">
        <v>43</v>
      </c>
      <c r="B40" s="9">
        <v>1203</v>
      </c>
      <c r="C40" s="9">
        <v>1276</v>
      </c>
      <c r="D40" s="16">
        <f t="shared" si="2"/>
        <v>2479</v>
      </c>
      <c r="E40" s="9">
        <v>277</v>
      </c>
      <c r="F40" s="9">
        <v>356</v>
      </c>
      <c r="G40" s="16">
        <f t="shared" si="3"/>
        <v>633</v>
      </c>
      <c r="H40" s="17">
        <f t="shared" si="1"/>
        <v>0.25530000000000003</v>
      </c>
    </row>
    <row r="41" spans="1:8" ht="14.25">
      <c r="A41" s="15" t="s">
        <v>44</v>
      </c>
      <c r="B41" s="9">
        <v>1065</v>
      </c>
      <c r="C41" s="9">
        <v>1165</v>
      </c>
      <c r="D41" s="16">
        <f t="shared" si="2"/>
        <v>2230</v>
      </c>
      <c r="E41" s="9">
        <v>237</v>
      </c>
      <c r="F41" s="9">
        <v>369</v>
      </c>
      <c r="G41" s="16">
        <f t="shared" si="3"/>
        <v>606</v>
      </c>
      <c r="H41" s="17">
        <f t="shared" si="1"/>
        <v>0.2717</v>
      </c>
    </row>
    <row r="42" spans="1:8" ht="14.25">
      <c r="A42" s="15" t="s">
        <v>45</v>
      </c>
      <c r="B42" s="9">
        <v>2046</v>
      </c>
      <c r="C42" s="9">
        <v>2097</v>
      </c>
      <c r="D42" s="16">
        <f t="shared" si="2"/>
        <v>4143</v>
      </c>
      <c r="E42" s="9">
        <v>394</v>
      </c>
      <c r="F42" s="9">
        <v>539</v>
      </c>
      <c r="G42" s="16">
        <f t="shared" si="3"/>
        <v>933</v>
      </c>
      <c r="H42" s="17">
        <f t="shared" si="1"/>
        <v>0.22520000000000001</v>
      </c>
    </row>
    <row r="43" spans="1:8" ht="14.25">
      <c r="A43" s="15" t="s">
        <v>46</v>
      </c>
      <c r="B43" s="9">
        <v>6958</v>
      </c>
      <c r="C43" s="9">
        <v>7583</v>
      </c>
      <c r="D43" s="16">
        <f t="shared" si="2"/>
        <v>14541</v>
      </c>
      <c r="E43" s="9">
        <v>1132</v>
      </c>
      <c r="F43" s="9">
        <v>1471</v>
      </c>
      <c r="G43" s="16">
        <f t="shared" si="3"/>
        <v>2603</v>
      </c>
      <c r="H43" s="17">
        <f t="shared" si="1"/>
        <v>0.17899999999999999</v>
      </c>
    </row>
    <row r="44" spans="1:8" ht="14.25">
      <c r="A44" s="15" t="s">
        <v>47</v>
      </c>
      <c r="B44" s="9">
        <v>2926</v>
      </c>
      <c r="C44" s="9">
        <v>3005</v>
      </c>
      <c r="D44" s="16">
        <f t="shared" si="2"/>
        <v>5931</v>
      </c>
      <c r="E44" s="9">
        <v>527</v>
      </c>
      <c r="F44" s="9">
        <v>744</v>
      </c>
      <c r="G44" s="16">
        <f t="shared" si="3"/>
        <v>1271</v>
      </c>
      <c r="H44" s="17">
        <f t="shared" si="1"/>
        <v>0.21429999999999999</v>
      </c>
    </row>
    <row r="45" spans="1:8" ht="14.25">
      <c r="A45" s="15" t="s">
        <v>48</v>
      </c>
      <c r="B45" s="9">
        <v>2799</v>
      </c>
      <c r="C45" s="9">
        <v>3144</v>
      </c>
      <c r="D45" s="16">
        <f t="shared" si="2"/>
        <v>5943</v>
      </c>
      <c r="E45" s="9">
        <v>608</v>
      </c>
      <c r="F45" s="9">
        <v>774</v>
      </c>
      <c r="G45" s="16">
        <f t="shared" si="3"/>
        <v>1382</v>
      </c>
      <c r="H45" s="17">
        <f t="shared" si="1"/>
        <v>0.23250000000000001</v>
      </c>
    </row>
    <row r="46" spans="1:8" ht="14.25">
      <c r="A46" s="15" t="s">
        <v>63</v>
      </c>
      <c r="B46" s="9">
        <v>2374</v>
      </c>
      <c r="C46" s="9">
        <v>2623</v>
      </c>
      <c r="D46" s="16">
        <f t="shared" ref="D46:D51" si="4">SUM(B46:C46)</f>
        <v>4997</v>
      </c>
      <c r="E46" s="9">
        <v>680</v>
      </c>
      <c r="F46" s="9">
        <v>999</v>
      </c>
      <c r="G46" s="16">
        <f t="shared" ref="G46:G51" si="5">SUM(E46:F46)</f>
        <v>1679</v>
      </c>
      <c r="H46" s="17">
        <f t="shared" si="1"/>
        <v>0.33600000000000002</v>
      </c>
    </row>
    <row r="47" spans="1:8" ht="14.25">
      <c r="A47" s="15" t="s">
        <v>64</v>
      </c>
      <c r="B47" s="9">
        <v>795</v>
      </c>
      <c r="C47" s="9">
        <v>890</v>
      </c>
      <c r="D47" s="16">
        <f t="shared" si="4"/>
        <v>1685</v>
      </c>
      <c r="E47" s="9">
        <v>224</v>
      </c>
      <c r="F47" s="9">
        <v>341</v>
      </c>
      <c r="G47" s="16">
        <f t="shared" si="5"/>
        <v>565</v>
      </c>
      <c r="H47" s="17">
        <f t="shared" si="1"/>
        <v>0.33529999999999999</v>
      </c>
    </row>
    <row r="48" spans="1:8" ht="14.25">
      <c r="A48" s="15" t="s">
        <v>65</v>
      </c>
      <c r="B48" s="9">
        <v>1471</v>
      </c>
      <c r="C48" s="9">
        <v>1564</v>
      </c>
      <c r="D48" s="16">
        <f t="shared" si="4"/>
        <v>3035</v>
      </c>
      <c r="E48" s="27">
        <v>234</v>
      </c>
      <c r="F48" s="9">
        <v>377</v>
      </c>
      <c r="G48" s="16">
        <f t="shared" si="5"/>
        <v>611</v>
      </c>
      <c r="H48" s="17">
        <f t="shared" si="1"/>
        <v>0.20130000000000001</v>
      </c>
    </row>
    <row r="49" spans="1:8" ht="14.25">
      <c r="A49" s="15" t="s">
        <v>66</v>
      </c>
      <c r="B49" s="9">
        <v>955</v>
      </c>
      <c r="C49" s="9">
        <v>1016</v>
      </c>
      <c r="D49" s="16">
        <f t="shared" si="4"/>
        <v>1971</v>
      </c>
      <c r="E49" s="9">
        <v>214</v>
      </c>
      <c r="F49" s="9">
        <v>301</v>
      </c>
      <c r="G49" s="16">
        <f t="shared" si="5"/>
        <v>515</v>
      </c>
      <c r="H49" s="17">
        <f t="shared" si="1"/>
        <v>0.26129999999999998</v>
      </c>
    </row>
    <row r="50" spans="1:8" ht="14.25">
      <c r="A50" s="15" t="s">
        <v>67</v>
      </c>
      <c r="B50" s="9">
        <v>1425</v>
      </c>
      <c r="C50" s="9">
        <v>1498</v>
      </c>
      <c r="D50" s="16">
        <f t="shared" si="4"/>
        <v>2923</v>
      </c>
      <c r="E50" s="9">
        <v>221</v>
      </c>
      <c r="F50" s="9">
        <v>232</v>
      </c>
      <c r="G50" s="16">
        <f t="shared" si="5"/>
        <v>453</v>
      </c>
      <c r="H50" s="17">
        <f t="shared" si="1"/>
        <v>0.155</v>
      </c>
    </row>
    <row r="51" spans="1:8" ht="14.25">
      <c r="A51" s="15" t="s">
        <v>68</v>
      </c>
      <c r="B51" s="9">
        <v>1276</v>
      </c>
      <c r="C51" s="9">
        <v>1399</v>
      </c>
      <c r="D51" s="16">
        <f t="shared" si="4"/>
        <v>2675</v>
      </c>
      <c r="E51" s="22">
        <v>314</v>
      </c>
      <c r="F51" s="9">
        <v>438</v>
      </c>
      <c r="G51" s="16">
        <f t="shared" si="5"/>
        <v>752</v>
      </c>
      <c r="H51" s="17">
        <f t="shared" si="1"/>
        <v>0.28110000000000002</v>
      </c>
    </row>
    <row r="52" spans="1:8" ht="14.25">
      <c r="A52" s="1"/>
      <c r="B52" s="2"/>
      <c r="C52" s="2"/>
      <c r="D52" s="2"/>
      <c r="G52" s="7"/>
      <c r="H52" s="7" t="s">
        <v>75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zoomScale="60" workbookViewId="0">
      <selection activeCell="G50" sqref="G50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39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0"/>
    </row>
    <row r="3" spans="1:8" ht="14.25">
      <c r="A3" s="11" t="s">
        <v>49</v>
      </c>
      <c r="B3" s="12">
        <f t="shared" ref="B3:G3" si="0">SUM(B4:B51)</f>
        <v>130880</v>
      </c>
      <c r="C3" s="12">
        <f t="shared" si="0"/>
        <v>140103</v>
      </c>
      <c r="D3" s="12">
        <f t="shared" si="0"/>
        <v>270983</v>
      </c>
      <c r="E3" s="12">
        <f t="shared" si="0"/>
        <v>24849</v>
      </c>
      <c r="F3" s="12">
        <f t="shared" si="0"/>
        <v>34590</v>
      </c>
      <c r="G3" s="12">
        <f t="shared" si="0"/>
        <v>59439</v>
      </c>
      <c r="H3" s="13">
        <f>G3/D3</f>
        <v>0.21929999999999999</v>
      </c>
    </row>
    <row r="4" spans="1:8" ht="14.25">
      <c r="A4" s="15" t="s">
        <v>7</v>
      </c>
      <c r="B4" s="9">
        <v>1720</v>
      </c>
      <c r="C4" s="9">
        <v>2116</v>
      </c>
      <c r="D4" s="16">
        <f>SUM(B4:C4)</f>
        <v>3836</v>
      </c>
      <c r="E4" s="9">
        <v>467</v>
      </c>
      <c r="F4" s="9">
        <v>741</v>
      </c>
      <c r="G4" s="16">
        <f>SUM(E4:F4)</f>
        <v>1208</v>
      </c>
      <c r="H4" s="17">
        <f t="shared" ref="H4:H51" si="1">G4/D4</f>
        <v>0.31490000000000001</v>
      </c>
    </row>
    <row r="5" spans="1:8" ht="14.25">
      <c r="A5" s="15" t="s">
        <v>8</v>
      </c>
      <c r="B5" s="9">
        <v>2693</v>
      </c>
      <c r="C5" s="9">
        <v>3046</v>
      </c>
      <c r="D5" s="16">
        <f t="shared" ref="D5:D45" si="2">SUM(B5:C5)</f>
        <v>5739</v>
      </c>
      <c r="E5" s="9">
        <v>763</v>
      </c>
      <c r="F5" s="9">
        <v>1092</v>
      </c>
      <c r="G5" s="16">
        <f t="shared" ref="G5:G45" si="3">SUM(E5:F5)</f>
        <v>1855</v>
      </c>
      <c r="H5" s="17">
        <f t="shared" si="1"/>
        <v>0.32319999999999999</v>
      </c>
    </row>
    <row r="6" spans="1:8" ht="14.25">
      <c r="A6" s="15" t="s">
        <v>9</v>
      </c>
      <c r="B6" s="9">
        <v>4759</v>
      </c>
      <c r="C6" s="9">
        <v>4967</v>
      </c>
      <c r="D6" s="16">
        <f t="shared" si="2"/>
        <v>9726</v>
      </c>
      <c r="E6" s="9">
        <v>959</v>
      </c>
      <c r="F6" s="9">
        <v>1295</v>
      </c>
      <c r="G6" s="16">
        <f t="shared" si="3"/>
        <v>2254</v>
      </c>
      <c r="H6" s="17">
        <f t="shared" si="1"/>
        <v>0.23169999999999999</v>
      </c>
    </row>
    <row r="7" spans="1:8" ht="14.25">
      <c r="A7" s="15" t="s">
        <v>10</v>
      </c>
      <c r="B7" s="9">
        <v>5377</v>
      </c>
      <c r="C7" s="9">
        <v>5846</v>
      </c>
      <c r="D7" s="16">
        <f t="shared" si="2"/>
        <v>11223</v>
      </c>
      <c r="E7" s="9">
        <v>1156</v>
      </c>
      <c r="F7" s="9">
        <v>1607</v>
      </c>
      <c r="G7" s="16">
        <f t="shared" si="3"/>
        <v>2763</v>
      </c>
      <c r="H7" s="17">
        <f t="shared" si="1"/>
        <v>0.2462</v>
      </c>
    </row>
    <row r="8" spans="1:8" ht="14.25">
      <c r="A8" s="15" t="s">
        <v>11</v>
      </c>
      <c r="B8" s="9">
        <v>6308</v>
      </c>
      <c r="C8" s="9">
        <v>6720</v>
      </c>
      <c r="D8" s="16">
        <f t="shared" si="2"/>
        <v>13028</v>
      </c>
      <c r="E8" s="9">
        <v>869</v>
      </c>
      <c r="F8" s="9">
        <v>1214</v>
      </c>
      <c r="G8" s="16">
        <f t="shared" si="3"/>
        <v>2083</v>
      </c>
      <c r="H8" s="17">
        <f t="shared" si="1"/>
        <v>0.15989999999999999</v>
      </c>
    </row>
    <row r="9" spans="1:8" ht="14.25">
      <c r="A9" s="15" t="s">
        <v>12</v>
      </c>
      <c r="B9" s="9">
        <v>3571</v>
      </c>
      <c r="C9" s="9">
        <v>3702</v>
      </c>
      <c r="D9" s="16">
        <f t="shared" si="2"/>
        <v>7273</v>
      </c>
      <c r="E9" s="9">
        <v>509</v>
      </c>
      <c r="F9" s="9">
        <v>661</v>
      </c>
      <c r="G9" s="16">
        <f t="shared" si="3"/>
        <v>1170</v>
      </c>
      <c r="H9" s="17">
        <f t="shared" si="1"/>
        <v>0.16089999999999999</v>
      </c>
    </row>
    <row r="10" spans="1:8" ht="14.25">
      <c r="A10" s="15" t="s">
        <v>13</v>
      </c>
      <c r="B10" s="9">
        <v>3412</v>
      </c>
      <c r="C10" s="9">
        <v>3884</v>
      </c>
      <c r="D10" s="16">
        <f t="shared" si="2"/>
        <v>7296</v>
      </c>
      <c r="E10" s="9">
        <v>870</v>
      </c>
      <c r="F10" s="9">
        <v>1368</v>
      </c>
      <c r="G10" s="16">
        <f t="shared" si="3"/>
        <v>2238</v>
      </c>
      <c r="H10" s="17">
        <f t="shared" si="1"/>
        <v>0.30669999999999997</v>
      </c>
    </row>
    <row r="11" spans="1:8" ht="14.25">
      <c r="A11" s="15" t="s">
        <v>14</v>
      </c>
      <c r="B11" s="9">
        <v>3574</v>
      </c>
      <c r="C11" s="9">
        <v>3789</v>
      </c>
      <c r="D11" s="16">
        <f t="shared" si="2"/>
        <v>7363</v>
      </c>
      <c r="E11" s="9">
        <v>848</v>
      </c>
      <c r="F11" s="9">
        <v>1166</v>
      </c>
      <c r="G11" s="16">
        <f t="shared" si="3"/>
        <v>2014</v>
      </c>
      <c r="H11" s="17">
        <f t="shared" si="1"/>
        <v>0.27350000000000002</v>
      </c>
    </row>
    <row r="12" spans="1:8" ht="14.25">
      <c r="A12" s="15" t="s">
        <v>15</v>
      </c>
      <c r="B12" s="9">
        <v>6092</v>
      </c>
      <c r="C12" s="9">
        <v>6650</v>
      </c>
      <c r="D12" s="16">
        <f t="shared" si="2"/>
        <v>12742</v>
      </c>
      <c r="E12" s="9">
        <v>1163</v>
      </c>
      <c r="F12" s="9">
        <v>1733</v>
      </c>
      <c r="G12" s="16">
        <f t="shared" si="3"/>
        <v>2896</v>
      </c>
      <c r="H12" s="17">
        <f t="shared" si="1"/>
        <v>0.2273</v>
      </c>
    </row>
    <row r="13" spans="1:8" ht="14.25">
      <c r="A13" s="15" t="s">
        <v>16</v>
      </c>
      <c r="B13" s="9">
        <v>3906</v>
      </c>
      <c r="C13" s="9">
        <v>4284</v>
      </c>
      <c r="D13" s="16">
        <f t="shared" si="2"/>
        <v>8190</v>
      </c>
      <c r="E13" s="9">
        <v>796</v>
      </c>
      <c r="F13" s="9">
        <v>1162</v>
      </c>
      <c r="G13" s="16">
        <f t="shared" si="3"/>
        <v>1958</v>
      </c>
      <c r="H13" s="17">
        <f t="shared" si="1"/>
        <v>0.23910000000000001</v>
      </c>
    </row>
    <row r="14" spans="1:8" ht="14.25">
      <c r="A14" s="15" t="s">
        <v>17</v>
      </c>
      <c r="B14" s="9">
        <v>2956</v>
      </c>
      <c r="C14" s="9">
        <v>3142</v>
      </c>
      <c r="D14" s="16">
        <f t="shared" si="2"/>
        <v>6098</v>
      </c>
      <c r="E14" s="9">
        <v>765</v>
      </c>
      <c r="F14" s="9">
        <v>1055</v>
      </c>
      <c r="G14" s="16">
        <f t="shared" si="3"/>
        <v>1820</v>
      </c>
      <c r="H14" s="17">
        <f t="shared" si="1"/>
        <v>0.29849999999999999</v>
      </c>
    </row>
    <row r="15" spans="1:8" ht="14.25">
      <c r="A15" s="15" t="s">
        <v>18</v>
      </c>
      <c r="B15" s="9">
        <v>5279</v>
      </c>
      <c r="C15" s="9">
        <v>5483</v>
      </c>
      <c r="D15" s="16">
        <f t="shared" si="2"/>
        <v>10762</v>
      </c>
      <c r="E15" s="9">
        <v>764</v>
      </c>
      <c r="F15" s="9">
        <v>969</v>
      </c>
      <c r="G15" s="16">
        <f t="shared" si="3"/>
        <v>1733</v>
      </c>
      <c r="H15" s="17">
        <f t="shared" si="1"/>
        <v>0.161</v>
      </c>
    </row>
    <row r="16" spans="1:8" ht="14.25">
      <c r="A16" s="15" t="s">
        <v>19</v>
      </c>
      <c r="B16" s="9">
        <v>3732</v>
      </c>
      <c r="C16" s="9">
        <v>3913</v>
      </c>
      <c r="D16" s="16">
        <f t="shared" si="2"/>
        <v>7645</v>
      </c>
      <c r="E16" s="9">
        <v>524</v>
      </c>
      <c r="F16" s="9">
        <v>732</v>
      </c>
      <c r="G16" s="16">
        <f>SUM(E16:F16)</f>
        <v>1256</v>
      </c>
      <c r="H16" s="17">
        <f t="shared" si="1"/>
        <v>0.1643</v>
      </c>
    </row>
    <row r="17" spans="1:8" ht="14.25">
      <c r="A17" s="15" t="s">
        <v>20</v>
      </c>
      <c r="B17" s="9">
        <v>3884</v>
      </c>
      <c r="C17" s="9">
        <v>3989</v>
      </c>
      <c r="D17" s="16">
        <f t="shared" si="2"/>
        <v>7873</v>
      </c>
      <c r="E17" s="9">
        <v>620</v>
      </c>
      <c r="F17" s="9">
        <v>785</v>
      </c>
      <c r="G17" s="16">
        <f t="shared" si="3"/>
        <v>1405</v>
      </c>
      <c r="H17" s="17">
        <f t="shared" si="1"/>
        <v>0.17849999999999999</v>
      </c>
    </row>
    <row r="18" spans="1:8" ht="14.25">
      <c r="A18" s="15" t="s">
        <v>21</v>
      </c>
      <c r="B18" s="9">
        <v>3837</v>
      </c>
      <c r="C18" s="9">
        <v>4072</v>
      </c>
      <c r="D18" s="16">
        <f t="shared" si="2"/>
        <v>7909</v>
      </c>
      <c r="E18" s="9">
        <v>585</v>
      </c>
      <c r="F18" s="9">
        <v>790</v>
      </c>
      <c r="G18" s="16">
        <f t="shared" si="3"/>
        <v>1375</v>
      </c>
      <c r="H18" s="17">
        <f t="shared" si="1"/>
        <v>0.1739</v>
      </c>
    </row>
    <row r="19" spans="1:8" ht="14.25">
      <c r="A19" s="15" t="s">
        <v>22</v>
      </c>
      <c r="B19" s="9">
        <v>2570</v>
      </c>
      <c r="C19" s="9">
        <v>2620</v>
      </c>
      <c r="D19" s="16">
        <f t="shared" si="2"/>
        <v>5190</v>
      </c>
      <c r="E19" s="9">
        <v>408</v>
      </c>
      <c r="F19" s="9">
        <v>518</v>
      </c>
      <c r="G19" s="16">
        <f t="shared" si="3"/>
        <v>926</v>
      </c>
      <c r="H19" s="17">
        <f t="shared" si="1"/>
        <v>0.1784</v>
      </c>
    </row>
    <row r="20" spans="1:8" ht="14.25">
      <c r="A20" s="15" t="s">
        <v>23</v>
      </c>
      <c r="B20" s="9">
        <v>6112</v>
      </c>
      <c r="C20" s="9">
        <v>6368</v>
      </c>
      <c r="D20" s="16">
        <f t="shared" si="2"/>
        <v>12480</v>
      </c>
      <c r="E20" s="9">
        <v>860</v>
      </c>
      <c r="F20" s="9">
        <v>1065</v>
      </c>
      <c r="G20" s="16">
        <f t="shared" si="3"/>
        <v>1925</v>
      </c>
      <c r="H20" s="17">
        <f t="shared" si="1"/>
        <v>0.1542</v>
      </c>
    </row>
    <row r="21" spans="1:8" ht="14.25">
      <c r="A21" s="15" t="s">
        <v>24</v>
      </c>
      <c r="B21" s="9">
        <v>3874</v>
      </c>
      <c r="C21" s="9">
        <v>4105</v>
      </c>
      <c r="D21" s="16">
        <f t="shared" si="2"/>
        <v>7979</v>
      </c>
      <c r="E21" s="9">
        <v>549</v>
      </c>
      <c r="F21" s="9">
        <v>726</v>
      </c>
      <c r="G21" s="16">
        <f t="shared" si="3"/>
        <v>1275</v>
      </c>
      <c r="H21" s="17">
        <f t="shared" si="1"/>
        <v>0.1598</v>
      </c>
    </row>
    <row r="22" spans="1:8" ht="14.25">
      <c r="A22" s="15" t="s">
        <v>25</v>
      </c>
      <c r="B22" s="9">
        <v>1736</v>
      </c>
      <c r="C22" s="9">
        <v>1821</v>
      </c>
      <c r="D22" s="16">
        <f t="shared" si="2"/>
        <v>3557</v>
      </c>
      <c r="E22" s="9">
        <v>276</v>
      </c>
      <c r="F22" s="9">
        <v>418</v>
      </c>
      <c r="G22" s="16">
        <f t="shared" si="3"/>
        <v>694</v>
      </c>
      <c r="H22" s="17">
        <f t="shared" si="1"/>
        <v>0.1951</v>
      </c>
    </row>
    <row r="23" spans="1:8" ht="14.25">
      <c r="A23" s="15" t="s">
        <v>26</v>
      </c>
      <c r="B23" s="9">
        <v>5228</v>
      </c>
      <c r="C23" s="9">
        <v>5466</v>
      </c>
      <c r="D23" s="16">
        <f t="shared" si="2"/>
        <v>10694</v>
      </c>
      <c r="E23" s="9">
        <v>786</v>
      </c>
      <c r="F23" s="9">
        <v>1041</v>
      </c>
      <c r="G23" s="16">
        <f t="shared" si="3"/>
        <v>1827</v>
      </c>
      <c r="H23" s="17">
        <f t="shared" si="1"/>
        <v>0.17080000000000001</v>
      </c>
    </row>
    <row r="24" spans="1:8" ht="14.25">
      <c r="A24" s="15" t="s">
        <v>27</v>
      </c>
      <c r="B24" s="9">
        <v>692</v>
      </c>
      <c r="C24" s="9">
        <v>750</v>
      </c>
      <c r="D24" s="16">
        <f t="shared" si="2"/>
        <v>1442</v>
      </c>
      <c r="E24" s="9">
        <v>147</v>
      </c>
      <c r="F24" s="9">
        <v>204</v>
      </c>
      <c r="G24" s="16">
        <f t="shared" si="3"/>
        <v>351</v>
      </c>
      <c r="H24" s="17">
        <f t="shared" si="1"/>
        <v>0.24340000000000001</v>
      </c>
    </row>
    <row r="25" spans="1:8" ht="14.25">
      <c r="A25" s="15" t="s">
        <v>28</v>
      </c>
      <c r="B25" s="9">
        <v>2069</v>
      </c>
      <c r="C25" s="9">
        <v>2280</v>
      </c>
      <c r="D25" s="16">
        <f t="shared" si="2"/>
        <v>4349</v>
      </c>
      <c r="E25" s="9">
        <v>395</v>
      </c>
      <c r="F25" s="9">
        <v>604</v>
      </c>
      <c r="G25" s="16">
        <f t="shared" si="3"/>
        <v>999</v>
      </c>
      <c r="H25" s="17">
        <f t="shared" si="1"/>
        <v>0.22969999999999999</v>
      </c>
    </row>
    <row r="26" spans="1:8" ht="14.25">
      <c r="A26" s="15" t="s">
        <v>29</v>
      </c>
      <c r="B26" s="9">
        <v>4443</v>
      </c>
      <c r="C26" s="9">
        <v>4652</v>
      </c>
      <c r="D26" s="16">
        <f t="shared" si="2"/>
        <v>9095</v>
      </c>
      <c r="E26" s="9">
        <v>772</v>
      </c>
      <c r="F26" s="9">
        <v>971</v>
      </c>
      <c r="G26" s="16">
        <f t="shared" si="3"/>
        <v>1743</v>
      </c>
      <c r="H26" s="17">
        <f t="shared" si="1"/>
        <v>0.19159999999999999</v>
      </c>
    </row>
    <row r="27" spans="1:8" ht="14.25">
      <c r="A27" s="15" t="s">
        <v>30</v>
      </c>
      <c r="B27" s="9">
        <v>626</v>
      </c>
      <c r="C27" s="9">
        <v>755</v>
      </c>
      <c r="D27" s="16">
        <f t="shared" si="2"/>
        <v>1381</v>
      </c>
      <c r="E27" s="9">
        <v>196</v>
      </c>
      <c r="F27" s="9">
        <v>311</v>
      </c>
      <c r="G27" s="16">
        <f t="shared" si="3"/>
        <v>507</v>
      </c>
      <c r="H27" s="17">
        <f t="shared" si="1"/>
        <v>0.36709999999999998</v>
      </c>
    </row>
    <row r="28" spans="1:8" ht="14.25">
      <c r="A28" s="15" t="s">
        <v>31</v>
      </c>
      <c r="B28" s="9">
        <v>1297</v>
      </c>
      <c r="C28" s="9">
        <v>1433</v>
      </c>
      <c r="D28" s="16">
        <f t="shared" si="2"/>
        <v>2730</v>
      </c>
      <c r="E28" s="9">
        <v>341</v>
      </c>
      <c r="F28" s="9">
        <v>473</v>
      </c>
      <c r="G28" s="16">
        <f t="shared" si="3"/>
        <v>814</v>
      </c>
      <c r="H28" s="17">
        <f t="shared" si="1"/>
        <v>0.29820000000000002</v>
      </c>
    </row>
    <row r="29" spans="1:8" ht="14.25">
      <c r="A29" s="15" t="s">
        <v>32</v>
      </c>
      <c r="B29" s="9">
        <v>2052</v>
      </c>
      <c r="C29" s="9">
        <v>2246</v>
      </c>
      <c r="D29" s="16">
        <f t="shared" si="2"/>
        <v>4298</v>
      </c>
      <c r="E29" s="9">
        <v>423</v>
      </c>
      <c r="F29" s="9">
        <v>653</v>
      </c>
      <c r="G29" s="16">
        <f t="shared" si="3"/>
        <v>1076</v>
      </c>
      <c r="H29" s="17">
        <f t="shared" si="1"/>
        <v>0.25030000000000002</v>
      </c>
    </row>
    <row r="30" spans="1:8" ht="14.25">
      <c r="A30" s="15" t="s">
        <v>33</v>
      </c>
      <c r="B30" s="9">
        <v>268</v>
      </c>
      <c r="C30" s="9">
        <v>307</v>
      </c>
      <c r="D30" s="16">
        <f t="shared" si="2"/>
        <v>575</v>
      </c>
      <c r="E30" s="9">
        <v>101</v>
      </c>
      <c r="F30" s="9">
        <v>154</v>
      </c>
      <c r="G30" s="16">
        <f t="shared" si="3"/>
        <v>255</v>
      </c>
      <c r="H30" s="17">
        <f t="shared" si="1"/>
        <v>0.44350000000000001</v>
      </c>
    </row>
    <row r="31" spans="1:8" ht="14.25">
      <c r="A31" s="15" t="s">
        <v>34</v>
      </c>
      <c r="B31" s="9">
        <v>1665</v>
      </c>
      <c r="C31" s="9">
        <v>1821</v>
      </c>
      <c r="D31" s="16">
        <f t="shared" si="2"/>
        <v>3486</v>
      </c>
      <c r="E31" s="9">
        <v>366</v>
      </c>
      <c r="F31" s="9">
        <v>525</v>
      </c>
      <c r="G31" s="16">
        <f t="shared" si="3"/>
        <v>891</v>
      </c>
      <c r="H31" s="17">
        <f t="shared" si="1"/>
        <v>0.25559999999999999</v>
      </c>
    </row>
    <row r="32" spans="1:8" ht="14.25">
      <c r="A32" s="15" t="s">
        <v>35</v>
      </c>
      <c r="B32" s="9">
        <v>900</v>
      </c>
      <c r="C32" s="9">
        <v>911</v>
      </c>
      <c r="D32" s="16">
        <f t="shared" si="2"/>
        <v>1811</v>
      </c>
      <c r="E32" s="9">
        <v>228</v>
      </c>
      <c r="F32" s="9">
        <v>288</v>
      </c>
      <c r="G32" s="16">
        <f t="shared" si="3"/>
        <v>516</v>
      </c>
      <c r="H32" s="17">
        <f t="shared" si="1"/>
        <v>0.28489999999999999</v>
      </c>
    </row>
    <row r="33" spans="1:8" ht="14.25">
      <c r="A33" s="15" t="s">
        <v>36</v>
      </c>
      <c r="B33" s="9">
        <v>1121</v>
      </c>
      <c r="C33" s="9">
        <v>1215</v>
      </c>
      <c r="D33" s="16">
        <f t="shared" si="2"/>
        <v>2336</v>
      </c>
      <c r="E33" s="9">
        <v>264</v>
      </c>
      <c r="F33" s="9">
        <v>423</v>
      </c>
      <c r="G33" s="16">
        <f t="shared" si="3"/>
        <v>687</v>
      </c>
      <c r="H33" s="17">
        <f t="shared" si="1"/>
        <v>0.29409999999999997</v>
      </c>
    </row>
    <row r="34" spans="1:8" ht="14.25">
      <c r="A34" s="15" t="s">
        <v>37</v>
      </c>
      <c r="B34" s="9">
        <v>533</v>
      </c>
      <c r="C34" s="9">
        <v>568</v>
      </c>
      <c r="D34" s="16">
        <f t="shared" si="2"/>
        <v>1101</v>
      </c>
      <c r="E34" s="9">
        <v>148</v>
      </c>
      <c r="F34" s="9">
        <v>209</v>
      </c>
      <c r="G34" s="16">
        <f t="shared" si="3"/>
        <v>357</v>
      </c>
      <c r="H34" s="17">
        <f t="shared" si="1"/>
        <v>0.32429999999999998</v>
      </c>
    </row>
    <row r="35" spans="1:8" ht="14.25">
      <c r="A35" s="15" t="s">
        <v>38</v>
      </c>
      <c r="B35" s="9">
        <v>435</v>
      </c>
      <c r="C35" s="9">
        <v>496</v>
      </c>
      <c r="D35" s="16">
        <f t="shared" si="2"/>
        <v>931</v>
      </c>
      <c r="E35" s="9">
        <v>97</v>
      </c>
      <c r="F35" s="9">
        <v>151</v>
      </c>
      <c r="G35" s="16">
        <f t="shared" si="3"/>
        <v>248</v>
      </c>
      <c r="H35" s="17">
        <f t="shared" si="1"/>
        <v>0.26640000000000003</v>
      </c>
    </row>
    <row r="36" spans="1:8" ht="14.25">
      <c r="A36" s="15" t="s">
        <v>39</v>
      </c>
      <c r="B36" s="9">
        <v>5471</v>
      </c>
      <c r="C36" s="9">
        <v>5954</v>
      </c>
      <c r="D36" s="16">
        <f t="shared" si="2"/>
        <v>11425</v>
      </c>
      <c r="E36" s="9">
        <v>1045</v>
      </c>
      <c r="F36" s="9">
        <v>1458</v>
      </c>
      <c r="G36" s="16">
        <f t="shared" si="3"/>
        <v>2503</v>
      </c>
      <c r="H36" s="17">
        <f t="shared" si="1"/>
        <v>0.21909999999999999</v>
      </c>
    </row>
    <row r="37" spans="1:8" ht="14.25">
      <c r="A37" s="15" t="s">
        <v>40</v>
      </c>
      <c r="B37" s="9">
        <v>1889</v>
      </c>
      <c r="C37" s="9">
        <v>1894</v>
      </c>
      <c r="D37" s="16">
        <f t="shared" si="2"/>
        <v>3783</v>
      </c>
      <c r="E37" s="9">
        <v>353</v>
      </c>
      <c r="F37" s="9">
        <v>507</v>
      </c>
      <c r="G37" s="16">
        <f t="shared" si="3"/>
        <v>860</v>
      </c>
      <c r="H37" s="17">
        <f t="shared" si="1"/>
        <v>0.2273</v>
      </c>
    </row>
    <row r="38" spans="1:8" ht="14.25">
      <c r="A38" s="15" t="s">
        <v>41</v>
      </c>
      <c r="B38" s="9">
        <v>447</v>
      </c>
      <c r="C38" s="9">
        <v>498</v>
      </c>
      <c r="D38" s="16">
        <f t="shared" si="2"/>
        <v>945</v>
      </c>
      <c r="E38" s="9">
        <v>112</v>
      </c>
      <c r="F38" s="9">
        <v>166</v>
      </c>
      <c r="G38" s="16">
        <f t="shared" si="3"/>
        <v>278</v>
      </c>
      <c r="H38" s="17">
        <f t="shared" si="1"/>
        <v>0.29420000000000002</v>
      </c>
    </row>
    <row r="39" spans="1:8" ht="14.25">
      <c r="A39" s="15" t="s">
        <v>42</v>
      </c>
      <c r="B39" s="9">
        <v>1034</v>
      </c>
      <c r="C39" s="9">
        <v>1100</v>
      </c>
      <c r="D39" s="16">
        <f t="shared" si="2"/>
        <v>2134</v>
      </c>
      <c r="E39" s="9">
        <v>251</v>
      </c>
      <c r="F39" s="9">
        <v>400</v>
      </c>
      <c r="G39" s="16">
        <f t="shared" si="3"/>
        <v>651</v>
      </c>
      <c r="H39" s="17">
        <f t="shared" si="1"/>
        <v>0.30509999999999998</v>
      </c>
    </row>
    <row r="40" spans="1:8" ht="14.25">
      <c r="A40" s="15" t="s">
        <v>43</v>
      </c>
      <c r="B40" s="9">
        <v>1204</v>
      </c>
      <c r="C40" s="9">
        <v>1275</v>
      </c>
      <c r="D40" s="16">
        <f t="shared" si="2"/>
        <v>2479</v>
      </c>
      <c r="E40" s="9">
        <v>279</v>
      </c>
      <c r="F40" s="9">
        <v>356</v>
      </c>
      <c r="G40" s="16">
        <f t="shared" si="3"/>
        <v>635</v>
      </c>
      <c r="H40" s="17">
        <f t="shared" si="1"/>
        <v>0.25619999999999998</v>
      </c>
    </row>
    <row r="41" spans="1:8" ht="14.25">
      <c r="A41" s="15" t="s">
        <v>44</v>
      </c>
      <c r="B41" s="9">
        <v>1067</v>
      </c>
      <c r="C41" s="9">
        <v>1168</v>
      </c>
      <c r="D41" s="16">
        <f t="shared" si="2"/>
        <v>2235</v>
      </c>
      <c r="E41" s="9">
        <v>237</v>
      </c>
      <c r="F41" s="9">
        <v>370</v>
      </c>
      <c r="G41" s="16">
        <f t="shared" si="3"/>
        <v>607</v>
      </c>
      <c r="H41" s="17">
        <f t="shared" si="1"/>
        <v>0.27160000000000001</v>
      </c>
    </row>
    <row r="42" spans="1:8" ht="14.25">
      <c r="A42" s="15" t="s">
        <v>45</v>
      </c>
      <c r="B42" s="9">
        <v>2043</v>
      </c>
      <c r="C42" s="9">
        <v>2097</v>
      </c>
      <c r="D42" s="16">
        <f t="shared" si="2"/>
        <v>4140</v>
      </c>
      <c r="E42" s="9">
        <v>395</v>
      </c>
      <c r="F42" s="9">
        <v>542</v>
      </c>
      <c r="G42" s="16">
        <f t="shared" si="3"/>
        <v>937</v>
      </c>
      <c r="H42" s="17">
        <f t="shared" si="1"/>
        <v>0.2263</v>
      </c>
    </row>
    <row r="43" spans="1:8" ht="14.25">
      <c r="A43" s="15" t="s">
        <v>46</v>
      </c>
      <c r="B43" s="9">
        <v>6967</v>
      </c>
      <c r="C43" s="9">
        <v>7584</v>
      </c>
      <c r="D43" s="16">
        <f t="shared" si="2"/>
        <v>14551</v>
      </c>
      <c r="E43" s="9">
        <v>1141</v>
      </c>
      <c r="F43" s="9">
        <v>1475</v>
      </c>
      <c r="G43" s="16">
        <f t="shared" si="3"/>
        <v>2616</v>
      </c>
      <c r="H43" s="17">
        <f t="shared" si="1"/>
        <v>0.17979999999999999</v>
      </c>
    </row>
    <row r="44" spans="1:8" ht="14.25">
      <c r="A44" s="15" t="s">
        <v>47</v>
      </c>
      <c r="B44" s="9">
        <v>2932</v>
      </c>
      <c r="C44" s="9">
        <v>3001</v>
      </c>
      <c r="D44" s="16">
        <f t="shared" si="2"/>
        <v>5933</v>
      </c>
      <c r="E44" s="9">
        <v>528</v>
      </c>
      <c r="F44" s="9">
        <v>744</v>
      </c>
      <c r="G44" s="16">
        <f t="shared" si="3"/>
        <v>1272</v>
      </c>
      <c r="H44" s="17">
        <f t="shared" si="1"/>
        <v>0.21440000000000001</v>
      </c>
    </row>
    <row r="45" spans="1:8" ht="14.25">
      <c r="A45" s="15" t="s">
        <v>48</v>
      </c>
      <c r="B45" s="9">
        <v>2805</v>
      </c>
      <c r="C45" s="9">
        <v>3133</v>
      </c>
      <c r="D45" s="16">
        <f t="shared" si="2"/>
        <v>5938</v>
      </c>
      <c r="E45" s="9">
        <v>610</v>
      </c>
      <c r="F45" s="9">
        <v>777</v>
      </c>
      <c r="G45" s="16">
        <f t="shared" si="3"/>
        <v>1387</v>
      </c>
      <c r="H45" s="17">
        <f t="shared" si="1"/>
        <v>0.2336</v>
      </c>
    </row>
    <row r="46" spans="1:8" ht="14.25">
      <c r="A46" s="15" t="s">
        <v>63</v>
      </c>
      <c r="B46" s="9">
        <v>2371</v>
      </c>
      <c r="C46" s="9">
        <v>2622</v>
      </c>
      <c r="D46" s="16">
        <f t="shared" ref="D46:D51" si="4">SUM(B46:C46)</f>
        <v>4993</v>
      </c>
      <c r="E46" s="9">
        <v>677</v>
      </c>
      <c r="F46" s="9">
        <v>1000</v>
      </c>
      <c r="G46" s="16">
        <f t="shared" ref="G46:G51" si="5">SUM(E46:F46)</f>
        <v>1677</v>
      </c>
      <c r="H46" s="17">
        <f t="shared" si="1"/>
        <v>0.33589999999999998</v>
      </c>
    </row>
    <row r="47" spans="1:8" ht="14.25">
      <c r="A47" s="15" t="s">
        <v>64</v>
      </c>
      <c r="B47" s="9">
        <v>796</v>
      </c>
      <c r="C47" s="9">
        <v>890</v>
      </c>
      <c r="D47" s="16">
        <f t="shared" si="4"/>
        <v>1686</v>
      </c>
      <c r="E47" s="9">
        <v>225</v>
      </c>
      <c r="F47" s="9">
        <v>341</v>
      </c>
      <c r="G47" s="16">
        <f t="shared" si="5"/>
        <v>566</v>
      </c>
      <c r="H47" s="17">
        <f t="shared" si="1"/>
        <v>0.3357</v>
      </c>
    </row>
    <row r="48" spans="1:8" ht="14.25">
      <c r="A48" s="15" t="s">
        <v>65</v>
      </c>
      <c r="B48" s="9">
        <v>1474</v>
      </c>
      <c r="C48" s="9">
        <v>1567</v>
      </c>
      <c r="D48" s="16">
        <f t="shared" si="4"/>
        <v>3041</v>
      </c>
      <c r="E48" s="9">
        <v>235</v>
      </c>
      <c r="F48" s="9">
        <v>380</v>
      </c>
      <c r="G48" s="16">
        <f t="shared" si="5"/>
        <v>615</v>
      </c>
      <c r="H48" s="17">
        <f t="shared" si="1"/>
        <v>0.20219999999999999</v>
      </c>
    </row>
    <row r="49" spans="1:8" ht="14.25">
      <c r="A49" s="15" t="s">
        <v>66</v>
      </c>
      <c r="B49" s="9">
        <v>960</v>
      </c>
      <c r="C49" s="9">
        <v>1016</v>
      </c>
      <c r="D49" s="16">
        <f t="shared" si="4"/>
        <v>1976</v>
      </c>
      <c r="E49" s="27">
        <v>215</v>
      </c>
      <c r="F49" s="9">
        <v>299</v>
      </c>
      <c r="G49" s="16">
        <f t="shared" si="5"/>
        <v>514</v>
      </c>
      <c r="H49" s="17">
        <f t="shared" si="1"/>
        <v>0.2601</v>
      </c>
    </row>
    <row r="50" spans="1:8" ht="14.25">
      <c r="A50" s="15" t="s">
        <v>67</v>
      </c>
      <c r="B50" s="9">
        <v>1423</v>
      </c>
      <c r="C50" s="9">
        <v>1490</v>
      </c>
      <c r="D50" s="16">
        <f t="shared" si="4"/>
        <v>2913</v>
      </c>
      <c r="E50" s="9">
        <v>221</v>
      </c>
      <c r="F50" s="9">
        <v>234</v>
      </c>
      <c r="G50" s="16">
        <f t="shared" si="5"/>
        <v>455</v>
      </c>
      <c r="H50" s="17">
        <f t="shared" si="1"/>
        <v>0.15620000000000001</v>
      </c>
    </row>
    <row r="51" spans="1:8" ht="14.25">
      <c r="A51" s="15" t="s">
        <v>68</v>
      </c>
      <c r="B51" s="9">
        <v>1276</v>
      </c>
      <c r="C51" s="9">
        <v>1397</v>
      </c>
      <c r="D51" s="16">
        <f t="shared" si="4"/>
        <v>2673</v>
      </c>
      <c r="E51" s="9">
        <v>310</v>
      </c>
      <c r="F51" s="9">
        <v>437</v>
      </c>
      <c r="G51" s="16">
        <f t="shared" si="5"/>
        <v>747</v>
      </c>
      <c r="H51" s="17">
        <f t="shared" si="1"/>
        <v>0.27950000000000003</v>
      </c>
    </row>
    <row r="52" spans="1:8" ht="14.25">
      <c r="A52" s="1"/>
      <c r="B52" s="2"/>
      <c r="C52" s="2"/>
      <c r="D52" s="2"/>
      <c r="E52" s="2"/>
      <c r="G52" s="7"/>
      <c r="H52" s="7" t="s">
        <v>76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showGridLines="0" view="pageBreakPreview" topLeftCell="A7" zoomScale="60" workbookViewId="0">
      <selection activeCell="J46" sqref="J4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37" t="s">
        <v>0</v>
      </c>
      <c r="B1" s="38" t="s">
        <v>1</v>
      </c>
      <c r="C1" s="38"/>
      <c r="D1" s="38"/>
      <c r="E1" s="38" t="s">
        <v>2</v>
      </c>
      <c r="F1" s="38"/>
      <c r="G1" s="38"/>
      <c r="H1" s="41" t="s">
        <v>3</v>
      </c>
    </row>
    <row r="2" spans="1:8" ht="14.25">
      <c r="A2" s="37"/>
      <c r="B2" s="14" t="s">
        <v>4</v>
      </c>
      <c r="C2" s="14" t="s">
        <v>5</v>
      </c>
      <c r="D2" s="14" t="s">
        <v>6</v>
      </c>
      <c r="E2" s="14" t="s">
        <v>4</v>
      </c>
      <c r="F2" s="14" t="s">
        <v>5</v>
      </c>
      <c r="G2" s="14" t="s">
        <v>6</v>
      </c>
      <c r="H2" s="41"/>
    </row>
    <row r="3" spans="1:8" ht="14.25">
      <c r="A3" s="11" t="s">
        <v>49</v>
      </c>
      <c r="B3" s="12">
        <f t="shared" ref="B3:G3" si="0">SUM(B4:B51)</f>
        <v>130896</v>
      </c>
      <c r="C3" s="12">
        <f t="shared" si="0"/>
        <v>140120</v>
      </c>
      <c r="D3" s="12">
        <f t="shared" si="0"/>
        <v>271016</v>
      </c>
      <c r="E3" s="12">
        <f t="shared" si="0"/>
        <v>24927</v>
      </c>
      <c r="F3" s="12">
        <f t="shared" si="0"/>
        <v>34645</v>
      </c>
      <c r="G3" s="12">
        <f t="shared" si="0"/>
        <v>59572</v>
      </c>
      <c r="H3" s="13">
        <f>G3/D3</f>
        <v>0.2198</v>
      </c>
    </row>
    <row r="4" spans="1:8" ht="14.25">
      <c r="A4" s="15" t="s">
        <v>7</v>
      </c>
      <c r="B4" s="9">
        <v>1722</v>
      </c>
      <c r="C4" s="9">
        <v>2104</v>
      </c>
      <c r="D4" s="16">
        <f t="shared" ref="D4:D45" si="1">SUM(B4:C4)</f>
        <v>3826</v>
      </c>
      <c r="E4" s="9">
        <v>472</v>
      </c>
      <c r="F4" s="9">
        <v>741</v>
      </c>
      <c r="G4" s="16">
        <f>SUM(E4:F4)</f>
        <v>1213</v>
      </c>
      <c r="H4" s="17">
        <f t="shared" ref="H4:H51" si="2">G4/D4</f>
        <v>0.317</v>
      </c>
    </row>
    <row r="5" spans="1:8" ht="14.25">
      <c r="A5" s="15" t="s">
        <v>8</v>
      </c>
      <c r="B5" s="9">
        <v>2686</v>
      </c>
      <c r="C5" s="9">
        <v>3047</v>
      </c>
      <c r="D5" s="16">
        <f t="shared" si="1"/>
        <v>5733</v>
      </c>
      <c r="E5" s="9">
        <v>765</v>
      </c>
      <c r="F5" s="9">
        <v>1092</v>
      </c>
      <c r="G5" s="16">
        <f t="shared" ref="G5:G45" si="3">SUM(E5:F5)</f>
        <v>1857</v>
      </c>
      <c r="H5" s="17">
        <f t="shared" si="2"/>
        <v>0.32390000000000002</v>
      </c>
    </row>
    <row r="6" spans="1:8" ht="14.25">
      <c r="A6" s="15" t="s">
        <v>9</v>
      </c>
      <c r="B6" s="9">
        <v>4775</v>
      </c>
      <c r="C6" s="9">
        <v>4967</v>
      </c>
      <c r="D6" s="16">
        <f t="shared" si="1"/>
        <v>9742</v>
      </c>
      <c r="E6" s="9">
        <v>957</v>
      </c>
      <c r="F6" s="9">
        <v>1300</v>
      </c>
      <c r="G6" s="16">
        <f t="shared" si="3"/>
        <v>2257</v>
      </c>
      <c r="H6" s="17">
        <f t="shared" si="2"/>
        <v>0.23169999999999999</v>
      </c>
    </row>
    <row r="7" spans="1:8" ht="14.25">
      <c r="A7" s="15" t="s">
        <v>10</v>
      </c>
      <c r="B7" s="9">
        <v>5372</v>
      </c>
      <c r="C7" s="9">
        <v>5849</v>
      </c>
      <c r="D7" s="16">
        <f t="shared" si="1"/>
        <v>11221</v>
      </c>
      <c r="E7" s="9">
        <v>1151</v>
      </c>
      <c r="F7" s="9">
        <v>1612</v>
      </c>
      <c r="G7" s="16">
        <f t="shared" si="3"/>
        <v>2763</v>
      </c>
      <c r="H7" s="17">
        <f t="shared" si="2"/>
        <v>0.2462</v>
      </c>
    </row>
    <row r="8" spans="1:8" ht="14.25">
      <c r="A8" s="15" t="s">
        <v>11</v>
      </c>
      <c r="B8" s="9">
        <v>6317</v>
      </c>
      <c r="C8" s="9">
        <v>6728</v>
      </c>
      <c r="D8" s="16">
        <f t="shared" si="1"/>
        <v>13045</v>
      </c>
      <c r="E8" s="9">
        <v>869</v>
      </c>
      <c r="F8" s="9">
        <v>1216</v>
      </c>
      <c r="G8" s="16">
        <f t="shared" si="3"/>
        <v>2085</v>
      </c>
      <c r="H8" s="17">
        <f t="shared" si="2"/>
        <v>0.1598</v>
      </c>
    </row>
    <row r="9" spans="1:8" ht="14.25">
      <c r="A9" s="15" t="s">
        <v>12</v>
      </c>
      <c r="B9" s="9">
        <v>3579</v>
      </c>
      <c r="C9" s="9">
        <v>3711</v>
      </c>
      <c r="D9" s="16">
        <f t="shared" si="1"/>
        <v>7290</v>
      </c>
      <c r="E9" s="9">
        <v>510</v>
      </c>
      <c r="F9" s="9">
        <v>665</v>
      </c>
      <c r="G9" s="16">
        <f t="shared" si="3"/>
        <v>1175</v>
      </c>
      <c r="H9" s="17">
        <f t="shared" si="2"/>
        <v>0.16120000000000001</v>
      </c>
    </row>
    <row r="10" spans="1:8" ht="14.25">
      <c r="A10" s="15" t="s">
        <v>13</v>
      </c>
      <c r="B10" s="9">
        <v>3406</v>
      </c>
      <c r="C10" s="9">
        <v>3881</v>
      </c>
      <c r="D10" s="16">
        <f t="shared" si="1"/>
        <v>7287</v>
      </c>
      <c r="E10" s="9">
        <v>880</v>
      </c>
      <c r="F10" s="9">
        <v>1370</v>
      </c>
      <c r="G10" s="16">
        <f t="shared" si="3"/>
        <v>2250</v>
      </c>
      <c r="H10" s="17">
        <f t="shared" si="2"/>
        <v>0.30880000000000002</v>
      </c>
    </row>
    <row r="11" spans="1:8" ht="14.25">
      <c r="A11" s="15" t="s">
        <v>14</v>
      </c>
      <c r="B11" s="9">
        <v>3573</v>
      </c>
      <c r="C11" s="9">
        <v>3792</v>
      </c>
      <c r="D11" s="16">
        <f t="shared" si="1"/>
        <v>7365</v>
      </c>
      <c r="E11" s="9">
        <v>850</v>
      </c>
      <c r="F11" s="9">
        <v>1165</v>
      </c>
      <c r="G11" s="16">
        <f t="shared" si="3"/>
        <v>2015</v>
      </c>
      <c r="H11" s="17">
        <f t="shared" si="2"/>
        <v>0.27360000000000001</v>
      </c>
    </row>
    <row r="12" spans="1:8" ht="14.25">
      <c r="A12" s="15" t="s">
        <v>15</v>
      </c>
      <c r="B12" s="9">
        <v>6087</v>
      </c>
      <c r="C12" s="9">
        <v>6650</v>
      </c>
      <c r="D12" s="16">
        <f t="shared" si="1"/>
        <v>12737</v>
      </c>
      <c r="E12" s="9">
        <v>1169</v>
      </c>
      <c r="F12" s="9">
        <v>1738</v>
      </c>
      <c r="G12" s="16">
        <f t="shared" si="3"/>
        <v>2907</v>
      </c>
      <c r="H12" s="17">
        <f t="shared" si="2"/>
        <v>0.22819999999999999</v>
      </c>
    </row>
    <row r="13" spans="1:8" ht="14.25">
      <c r="A13" s="15" t="s">
        <v>16</v>
      </c>
      <c r="B13" s="9">
        <v>3907</v>
      </c>
      <c r="C13" s="9">
        <v>4284</v>
      </c>
      <c r="D13" s="16">
        <f t="shared" si="1"/>
        <v>8191</v>
      </c>
      <c r="E13" s="9">
        <v>793</v>
      </c>
      <c r="F13" s="9">
        <v>1161</v>
      </c>
      <c r="G13" s="16">
        <f t="shared" si="3"/>
        <v>1954</v>
      </c>
      <c r="H13" s="17">
        <f t="shared" si="2"/>
        <v>0.23860000000000001</v>
      </c>
    </row>
    <row r="14" spans="1:8" ht="14.25">
      <c r="A14" s="15" t="s">
        <v>17</v>
      </c>
      <c r="B14" s="9">
        <v>2951</v>
      </c>
      <c r="C14" s="9">
        <v>3145</v>
      </c>
      <c r="D14" s="16">
        <f t="shared" si="1"/>
        <v>6096</v>
      </c>
      <c r="E14" s="9">
        <v>770</v>
      </c>
      <c r="F14" s="9">
        <v>1058</v>
      </c>
      <c r="G14" s="16">
        <f t="shared" si="3"/>
        <v>1828</v>
      </c>
      <c r="H14" s="17">
        <f t="shared" si="2"/>
        <v>0.2999</v>
      </c>
    </row>
    <row r="15" spans="1:8" ht="14.25">
      <c r="A15" s="15" t="s">
        <v>18</v>
      </c>
      <c r="B15" s="9">
        <v>5295</v>
      </c>
      <c r="C15" s="9">
        <v>5492</v>
      </c>
      <c r="D15" s="16">
        <f t="shared" si="1"/>
        <v>10787</v>
      </c>
      <c r="E15" s="9">
        <v>769</v>
      </c>
      <c r="F15" s="9">
        <v>978</v>
      </c>
      <c r="G15" s="16">
        <f t="shared" si="3"/>
        <v>1747</v>
      </c>
      <c r="H15" s="17">
        <f t="shared" si="2"/>
        <v>0.16200000000000001</v>
      </c>
    </row>
    <row r="16" spans="1:8" ht="14.25">
      <c r="A16" s="15" t="s">
        <v>19</v>
      </c>
      <c r="B16" s="9">
        <v>3720</v>
      </c>
      <c r="C16" s="9">
        <v>3901</v>
      </c>
      <c r="D16" s="16">
        <f t="shared" si="1"/>
        <v>7621</v>
      </c>
      <c r="E16" s="9">
        <v>534</v>
      </c>
      <c r="F16" s="9">
        <v>733</v>
      </c>
      <c r="G16" s="16">
        <f t="shared" si="3"/>
        <v>1267</v>
      </c>
      <c r="H16" s="17">
        <f t="shared" si="2"/>
        <v>0.1663</v>
      </c>
    </row>
    <row r="17" spans="1:8" ht="14.25">
      <c r="A17" s="15" t="s">
        <v>20</v>
      </c>
      <c r="B17" s="9">
        <v>3880</v>
      </c>
      <c r="C17" s="9">
        <v>3990</v>
      </c>
      <c r="D17" s="16">
        <f t="shared" si="1"/>
        <v>7870</v>
      </c>
      <c r="E17" s="9">
        <v>619</v>
      </c>
      <c r="F17" s="9">
        <v>788</v>
      </c>
      <c r="G17" s="16">
        <f t="shared" si="3"/>
        <v>1407</v>
      </c>
      <c r="H17" s="17">
        <f t="shared" si="2"/>
        <v>0.17879999999999999</v>
      </c>
    </row>
    <row r="18" spans="1:8" ht="14.25">
      <c r="A18" s="15" t="s">
        <v>21</v>
      </c>
      <c r="B18" s="9">
        <v>3846</v>
      </c>
      <c r="C18" s="9">
        <v>4074</v>
      </c>
      <c r="D18" s="16">
        <f t="shared" si="1"/>
        <v>7920</v>
      </c>
      <c r="E18" s="9">
        <v>591</v>
      </c>
      <c r="F18" s="9">
        <v>793</v>
      </c>
      <c r="G18" s="16">
        <f t="shared" si="3"/>
        <v>1384</v>
      </c>
      <c r="H18" s="17">
        <f t="shared" si="2"/>
        <v>0.17469999999999999</v>
      </c>
    </row>
    <row r="19" spans="1:8" ht="14.25">
      <c r="A19" s="15" t="s">
        <v>22</v>
      </c>
      <c r="B19" s="9">
        <v>2581</v>
      </c>
      <c r="C19" s="9">
        <v>2622</v>
      </c>
      <c r="D19" s="16">
        <f t="shared" si="1"/>
        <v>5203</v>
      </c>
      <c r="E19" s="9">
        <v>412</v>
      </c>
      <c r="F19" s="9">
        <v>518</v>
      </c>
      <c r="G19" s="16">
        <f t="shared" si="3"/>
        <v>930</v>
      </c>
      <c r="H19" s="17">
        <f t="shared" si="2"/>
        <v>0.1787</v>
      </c>
    </row>
    <row r="20" spans="1:8" ht="14.25">
      <c r="A20" s="15" t="s">
        <v>23</v>
      </c>
      <c r="B20" s="9">
        <v>6101</v>
      </c>
      <c r="C20" s="9">
        <v>6364</v>
      </c>
      <c r="D20" s="16">
        <f t="shared" si="1"/>
        <v>12465</v>
      </c>
      <c r="E20" s="9">
        <v>863</v>
      </c>
      <c r="F20" s="9">
        <v>1071</v>
      </c>
      <c r="G20" s="16">
        <f t="shared" si="3"/>
        <v>1934</v>
      </c>
      <c r="H20" s="17">
        <f t="shared" si="2"/>
        <v>0.1552</v>
      </c>
    </row>
    <row r="21" spans="1:8" ht="14.25">
      <c r="A21" s="15" t="s">
        <v>24</v>
      </c>
      <c r="B21" s="9">
        <v>3891</v>
      </c>
      <c r="C21" s="9">
        <v>4120</v>
      </c>
      <c r="D21" s="16">
        <f t="shared" si="1"/>
        <v>8011</v>
      </c>
      <c r="E21" s="9">
        <v>553</v>
      </c>
      <c r="F21" s="9">
        <v>727</v>
      </c>
      <c r="G21" s="16">
        <f t="shared" si="3"/>
        <v>1280</v>
      </c>
      <c r="H21" s="17">
        <f t="shared" si="2"/>
        <v>0.1598</v>
      </c>
    </row>
    <row r="22" spans="1:8" ht="14.25">
      <c r="A22" s="15" t="s">
        <v>25</v>
      </c>
      <c r="B22" s="9">
        <v>1733</v>
      </c>
      <c r="C22" s="9">
        <v>1821</v>
      </c>
      <c r="D22" s="16">
        <f t="shared" si="1"/>
        <v>3554</v>
      </c>
      <c r="E22" s="9">
        <v>276</v>
      </c>
      <c r="F22" s="9">
        <v>417</v>
      </c>
      <c r="G22" s="16">
        <f t="shared" si="3"/>
        <v>693</v>
      </c>
      <c r="H22" s="17">
        <f t="shared" si="2"/>
        <v>0.19500000000000001</v>
      </c>
    </row>
    <row r="23" spans="1:8" ht="14.25">
      <c r="A23" s="15" t="s">
        <v>26</v>
      </c>
      <c r="B23" s="9">
        <v>5241</v>
      </c>
      <c r="C23" s="9">
        <v>5471</v>
      </c>
      <c r="D23" s="16">
        <f t="shared" si="1"/>
        <v>10712</v>
      </c>
      <c r="E23" s="9">
        <v>787</v>
      </c>
      <c r="F23" s="9">
        <v>1043</v>
      </c>
      <c r="G23" s="16">
        <f t="shared" si="3"/>
        <v>1830</v>
      </c>
      <c r="H23" s="17">
        <f t="shared" si="2"/>
        <v>0.17080000000000001</v>
      </c>
    </row>
    <row r="24" spans="1:8" ht="14.25">
      <c r="A24" s="15" t="s">
        <v>27</v>
      </c>
      <c r="B24" s="9">
        <v>692</v>
      </c>
      <c r="C24" s="9">
        <v>751</v>
      </c>
      <c r="D24" s="16">
        <f t="shared" si="1"/>
        <v>1443</v>
      </c>
      <c r="E24" s="9">
        <v>146</v>
      </c>
      <c r="F24" s="9">
        <v>205</v>
      </c>
      <c r="G24" s="16">
        <f t="shared" si="3"/>
        <v>351</v>
      </c>
      <c r="H24" s="17">
        <f t="shared" si="2"/>
        <v>0.2432</v>
      </c>
    </row>
    <row r="25" spans="1:8" ht="14.25">
      <c r="A25" s="15" t="s">
        <v>28</v>
      </c>
      <c r="B25" s="9">
        <v>2065</v>
      </c>
      <c r="C25" s="9">
        <v>2282</v>
      </c>
      <c r="D25" s="16">
        <f t="shared" si="1"/>
        <v>4347</v>
      </c>
      <c r="E25" s="9">
        <v>395</v>
      </c>
      <c r="F25" s="9">
        <v>604</v>
      </c>
      <c r="G25" s="16">
        <f t="shared" si="3"/>
        <v>999</v>
      </c>
      <c r="H25" s="17">
        <f t="shared" si="2"/>
        <v>0.2298</v>
      </c>
    </row>
    <row r="26" spans="1:8" ht="14.25">
      <c r="A26" s="15" t="s">
        <v>29</v>
      </c>
      <c r="B26" s="9">
        <v>4441</v>
      </c>
      <c r="C26" s="9">
        <v>4640</v>
      </c>
      <c r="D26" s="16">
        <f t="shared" si="1"/>
        <v>9081</v>
      </c>
      <c r="E26" s="9">
        <v>779</v>
      </c>
      <c r="F26" s="9">
        <v>967</v>
      </c>
      <c r="G26" s="16">
        <f t="shared" si="3"/>
        <v>1746</v>
      </c>
      <c r="H26" s="17">
        <f t="shared" si="2"/>
        <v>0.1923</v>
      </c>
    </row>
    <row r="27" spans="1:8" ht="14.25">
      <c r="A27" s="15" t="s">
        <v>30</v>
      </c>
      <c r="B27" s="9">
        <v>626</v>
      </c>
      <c r="C27" s="9">
        <v>757</v>
      </c>
      <c r="D27" s="16">
        <f t="shared" si="1"/>
        <v>1383</v>
      </c>
      <c r="E27" s="9">
        <v>197</v>
      </c>
      <c r="F27" s="9">
        <v>312</v>
      </c>
      <c r="G27" s="16">
        <f t="shared" si="3"/>
        <v>509</v>
      </c>
      <c r="H27" s="17">
        <f t="shared" si="2"/>
        <v>0.36799999999999999</v>
      </c>
    </row>
    <row r="28" spans="1:8" ht="14.25">
      <c r="A28" s="15" t="s">
        <v>31</v>
      </c>
      <c r="B28" s="9">
        <v>1295</v>
      </c>
      <c r="C28" s="9">
        <v>1430</v>
      </c>
      <c r="D28" s="16">
        <f t="shared" si="1"/>
        <v>2725</v>
      </c>
      <c r="E28" s="9">
        <v>341</v>
      </c>
      <c r="F28" s="9">
        <v>473</v>
      </c>
      <c r="G28" s="16">
        <f t="shared" si="3"/>
        <v>814</v>
      </c>
      <c r="H28" s="17">
        <f t="shared" si="2"/>
        <v>0.29870000000000002</v>
      </c>
    </row>
    <row r="29" spans="1:8" ht="14.25">
      <c r="A29" s="15" t="s">
        <v>32</v>
      </c>
      <c r="B29" s="9">
        <v>2053</v>
      </c>
      <c r="C29" s="9">
        <v>2249</v>
      </c>
      <c r="D29" s="16">
        <f t="shared" si="1"/>
        <v>4302</v>
      </c>
      <c r="E29" s="9">
        <v>421</v>
      </c>
      <c r="F29" s="9">
        <v>651</v>
      </c>
      <c r="G29" s="16">
        <f t="shared" si="3"/>
        <v>1072</v>
      </c>
      <c r="H29" s="17">
        <f t="shared" si="2"/>
        <v>0.2492</v>
      </c>
    </row>
    <row r="30" spans="1:8" ht="14.25">
      <c r="A30" s="15" t="s">
        <v>33</v>
      </c>
      <c r="B30" s="9">
        <v>267</v>
      </c>
      <c r="C30" s="9">
        <v>306</v>
      </c>
      <c r="D30" s="16">
        <f t="shared" si="1"/>
        <v>573</v>
      </c>
      <c r="E30" s="9">
        <v>101</v>
      </c>
      <c r="F30" s="9">
        <v>154</v>
      </c>
      <c r="G30" s="16">
        <f t="shared" si="3"/>
        <v>255</v>
      </c>
      <c r="H30" s="17">
        <f t="shared" si="2"/>
        <v>0.44500000000000001</v>
      </c>
    </row>
    <row r="31" spans="1:8" ht="14.25">
      <c r="A31" s="15" t="s">
        <v>34</v>
      </c>
      <c r="B31" s="9">
        <v>1665</v>
      </c>
      <c r="C31" s="9">
        <v>1818</v>
      </c>
      <c r="D31" s="16">
        <f t="shared" si="1"/>
        <v>3483</v>
      </c>
      <c r="E31" s="9">
        <v>366</v>
      </c>
      <c r="F31" s="9">
        <v>525</v>
      </c>
      <c r="G31" s="16">
        <f t="shared" si="3"/>
        <v>891</v>
      </c>
      <c r="H31" s="17">
        <f t="shared" si="2"/>
        <v>0.25580000000000003</v>
      </c>
    </row>
    <row r="32" spans="1:8" ht="14.25">
      <c r="A32" s="15" t="s">
        <v>35</v>
      </c>
      <c r="B32" s="9">
        <v>898</v>
      </c>
      <c r="C32" s="9">
        <v>907</v>
      </c>
      <c r="D32" s="16">
        <f t="shared" si="1"/>
        <v>1805</v>
      </c>
      <c r="E32" s="9">
        <v>229</v>
      </c>
      <c r="F32" s="9">
        <v>289</v>
      </c>
      <c r="G32" s="16">
        <f t="shared" si="3"/>
        <v>518</v>
      </c>
      <c r="H32" s="17">
        <f t="shared" si="2"/>
        <v>0.28699999999999998</v>
      </c>
    </row>
    <row r="33" spans="1:8" ht="14.25">
      <c r="A33" s="15" t="s">
        <v>36</v>
      </c>
      <c r="B33" s="9">
        <v>1118</v>
      </c>
      <c r="C33" s="9">
        <v>1212</v>
      </c>
      <c r="D33" s="16">
        <f t="shared" si="1"/>
        <v>2330</v>
      </c>
      <c r="E33" s="9">
        <v>263</v>
      </c>
      <c r="F33" s="9">
        <v>424</v>
      </c>
      <c r="G33" s="16">
        <f t="shared" si="3"/>
        <v>687</v>
      </c>
      <c r="H33" s="17">
        <f t="shared" si="2"/>
        <v>0.29480000000000001</v>
      </c>
    </row>
    <row r="34" spans="1:8" ht="14.25">
      <c r="A34" s="15" t="s">
        <v>37</v>
      </c>
      <c r="B34" s="9">
        <v>532</v>
      </c>
      <c r="C34" s="9">
        <v>568</v>
      </c>
      <c r="D34" s="16">
        <f t="shared" si="1"/>
        <v>1100</v>
      </c>
      <c r="E34" s="9">
        <v>149</v>
      </c>
      <c r="F34" s="9">
        <v>210</v>
      </c>
      <c r="G34" s="16">
        <f t="shared" si="3"/>
        <v>359</v>
      </c>
      <c r="H34" s="17">
        <f t="shared" si="2"/>
        <v>0.32640000000000002</v>
      </c>
    </row>
    <row r="35" spans="1:8" ht="14.25">
      <c r="A35" s="15" t="s">
        <v>38</v>
      </c>
      <c r="B35" s="9">
        <v>435</v>
      </c>
      <c r="C35" s="9">
        <v>496</v>
      </c>
      <c r="D35" s="16">
        <f t="shared" si="1"/>
        <v>931</v>
      </c>
      <c r="E35" s="9">
        <v>97</v>
      </c>
      <c r="F35" s="9">
        <v>150</v>
      </c>
      <c r="G35" s="16">
        <f t="shared" si="3"/>
        <v>247</v>
      </c>
      <c r="H35" s="17">
        <f t="shared" si="2"/>
        <v>0.26529999999999998</v>
      </c>
    </row>
    <row r="36" spans="1:8" ht="14.25">
      <c r="A36" s="15" t="s">
        <v>39</v>
      </c>
      <c r="B36" s="9">
        <v>5482</v>
      </c>
      <c r="C36" s="9">
        <v>5964</v>
      </c>
      <c r="D36" s="16">
        <f t="shared" si="1"/>
        <v>11446</v>
      </c>
      <c r="E36" s="9">
        <v>1042</v>
      </c>
      <c r="F36" s="9">
        <v>1461</v>
      </c>
      <c r="G36" s="16">
        <f t="shared" si="3"/>
        <v>2503</v>
      </c>
      <c r="H36" s="17">
        <f t="shared" si="2"/>
        <v>0.21870000000000001</v>
      </c>
    </row>
    <row r="37" spans="1:8" ht="14.25">
      <c r="A37" s="15" t="s">
        <v>40</v>
      </c>
      <c r="B37" s="9">
        <v>1892</v>
      </c>
      <c r="C37" s="9">
        <v>1897</v>
      </c>
      <c r="D37" s="16">
        <f t="shared" si="1"/>
        <v>3789</v>
      </c>
      <c r="E37" s="9">
        <v>353</v>
      </c>
      <c r="F37" s="9">
        <v>508</v>
      </c>
      <c r="G37" s="16">
        <f t="shared" si="3"/>
        <v>861</v>
      </c>
      <c r="H37" s="17">
        <f t="shared" si="2"/>
        <v>0.22720000000000001</v>
      </c>
    </row>
    <row r="38" spans="1:8" ht="14.25">
      <c r="A38" s="15" t="s">
        <v>41</v>
      </c>
      <c r="B38" s="9">
        <v>446</v>
      </c>
      <c r="C38" s="9">
        <v>497</v>
      </c>
      <c r="D38" s="16">
        <f t="shared" si="1"/>
        <v>943</v>
      </c>
      <c r="E38" s="9">
        <v>112</v>
      </c>
      <c r="F38" s="9">
        <v>167</v>
      </c>
      <c r="G38" s="16">
        <f t="shared" si="3"/>
        <v>279</v>
      </c>
      <c r="H38" s="17">
        <f t="shared" si="2"/>
        <v>0.2959</v>
      </c>
    </row>
    <row r="39" spans="1:8" ht="14.25">
      <c r="A39" s="15" t="s">
        <v>42</v>
      </c>
      <c r="B39" s="9">
        <v>1034</v>
      </c>
      <c r="C39" s="9">
        <v>1096</v>
      </c>
      <c r="D39" s="16">
        <f t="shared" si="1"/>
        <v>2130</v>
      </c>
      <c r="E39" s="9">
        <v>250</v>
      </c>
      <c r="F39" s="9">
        <v>396</v>
      </c>
      <c r="G39" s="16">
        <f t="shared" si="3"/>
        <v>646</v>
      </c>
      <c r="H39" s="17">
        <f t="shared" si="2"/>
        <v>0.30330000000000001</v>
      </c>
    </row>
    <row r="40" spans="1:8" ht="14.25">
      <c r="A40" s="15" t="s">
        <v>43</v>
      </c>
      <c r="B40" s="9">
        <v>1203</v>
      </c>
      <c r="C40" s="9">
        <v>1274</v>
      </c>
      <c r="D40" s="16">
        <f t="shared" si="1"/>
        <v>2477</v>
      </c>
      <c r="E40" s="9">
        <v>279</v>
      </c>
      <c r="F40" s="9">
        <v>356</v>
      </c>
      <c r="G40" s="16">
        <f t="shared" si="3"/>
        <v>635</v>
      </c>
      <c r="H40" s="17">
        <f t="shared" si="2"/>
        <v>0.25640000000000002</v>
      </c>
    </row>
    <row r="41" spans="1:8" ht="14.25">
      <c r="A41" s="15" t="s">
        <v>44</v>
      </c>
      <c r="B41" s="9">
        <v>1066</v>
      </c>
      <c r="C41" s="9">
        <v>1167</v>
      </c>
      <c r="D41" s="16">
        <f t="shared" si="1"/>
        <v>2233</v>
      </c>
      <c r="E41" s="9">
        <v>239</v>
      </c>
      <c r="F41" s="9">
        <v>369</v>
      </c>
      <c r="G41" s="16">
        <f t="shared" si="3"/>
        <v>608</v>
      </c>
      <c r="H41" s="17">
        <f t="shared" si="2"/>
        <v>0.27229999999999999</v>
      </c>
    </row>
    <row r="42" spans="1:8" ht="14.25">
      <c r="A42" s="15" t="s">
        <v>45</v>
      </c>
      <c r="B42" s="9">
        <v>2032</v>
      </c>
      <c r="C42" s="9">
        <v>2098</v>
      </c>
      <c r="D42" s="16">
        <f t="shared" si="1"/>
        <v>4130</v>
      </c>
      <c r="E42" s="9">
        <v>396</v>
      </c>
      <c r="F42" s="9">
        <v>543</v>
      </c>
      <c r="G42" s="16">
        <f t="shared" si="3"/>
        <v>939</v>
      </c>
      <c r="H42" s="17">
        <f t="shared" si="2"/>
        <v>0.22739999999999999</v>
      </c>
    </row>
    <row r="43" spans="1:8" ht="14.25">
      <c r="A43" s="15" t="s">
        <v>46</v>
      </c>
      <c r="B43" s="9">
        <v>6976</v>
      </c>
      <c r="C43" s="9">
        <v>7596</v>
      </c>
      <c r="D43" s="16">
        <f t="shared" si="1"/>
        <v>14572</v>
      </c>
      <c r="E43" s="9">
        <v>1152</v>
      </c>
      <c r="F43" s="9">
        <v>1476</v>
      </c>
      <c r="G43" s="16">
        <f t="shared" si="3"/>
        <v>2628</v>
      </c>
      <c r="H43" s="17">
        <f t="shared" si="2"/>
        <v>0.18029999999999999</v>
      </c>
    </row>
    <row r="44" spans="1:8" ht="14.25">
      <c r="A44" s="15" t="s">
        <v>47</v>
      </c>
      <c r="B44" s="9">
        <v>2930</v>
      </c>
      <c r="C44" s="9">
        <v>2988</v>
      </c>
      <c r="D44" s="16">
        <f t="shared" si="1"/>
        <v>5918</v>
      </c>
      <c r="E44" s="9">
        <v>525</v>
      </c>
      <c r="F44" s="9">
        <v>747</v>
      </c>
      <c r="G44" s="16">
        <f t="shared" si="3"/>
        <v>1272</v>
      </c>
      <c r="H44" s="17">
        <f t="shared" si="2"/>
        <v>0.21490000000000001</v>
      </c>
    </row>
    <row r="45" spans="1:8" ht="14.25">
      <c r="A45" s="15" t="s">
        <v>48</v>
      </c>
      <c r="B45" s="9">
        <v>2802</v>
      </c>
      <c r="C45" s="9">
        <v>3138</v>
      </c>
      <c r="D45" s="16">
        <f t="shared" si="1"/>
        <v>5940</v>
      </c>
      <c r="E45" s="9">
        <v>617</v>
      </c>
      <c r="F45" s="9">
        <v>783</v>
      </c>
      <c r="G45" s="16">
        <f t="shared" si="3"/>
        <v>1400</v>
      </c>
      <c r="H45" s="17">
        <f t="shared" si="2"/>
        <v>0.23569999999999999</v>
      </c>
    </row>
    <row r="46" spans="1:8" ht="14.25">
      <c r="A46" s="15" t="s">
        <v>63</v>
      </c>
      <c r="B46" s="9">
        <v>2361</v>
      </c>
      <c r="C46" s="9">
        <v>2618</v>
      </c>
      <c r="D46" s="16">
        <f t="shared" ref="D46:D51" si="4">SUM(B46:C46)</f>
        <v>4979</v>
      </c>
      <c r="E46" s="9">
        <v>678</v>
      </c>
      <c r="F46" s="9">
        <v>1001</v>
      </c>
      <c r="G46" s="16">
        <f t="shared" ref="G46:G51" si="5">SUM(E46:F46)</f>
        <v>1679</v>
      </c>
      <c r="H46" s="17">
        <f t="shared" si="2"/>
        <v>0.3372</v>
      </c>
    </row>
    <row r="47" spans="1:8" ht="14.25">
      <c r="A47" s="15" t="s">
        <v>64</v>
      </c>
      <c r="B47" s="9">
        <v>796</v>
      </c>
      <c r="C47" s="9">
        <v>893</v>
      </c>
      <c r="D47" s="16">
        <f t="shared" si="4"/>
        <v>1689</v>
      </c>
      <c r="E47" s="9">
        <v>226</v>
      </c>
      <c r="F47" s="9">
        <v>342</v>
      </c>
      <c r="G47" s="16">
        <f t="shared" si="5"/>
        <v>568</v>
      </c>
      <c r="H47" s="17">
        <f t="shared" si="2"/>
        <v>0.33629999999999999</v>
      </c>
    </row>
    <row r="48" spans="1:8" ht="14.25">
      <c r="A48" s="15" t="s">
        <v>65</v>
      </c>
      <c r="B48" s="9">
        <v>1471</v>
      </c>
      <c r="C48" s="9">
        <v>1565</v>
      </c>
      <c r="D48" s="16">
        <f t="shared" si="4"/>
        <v>3036</v>
      </c>
      <c r="E48" s="9">
        <v>235</v>
      </c>
      <c r="F48" s="9">
        <v>381</v>
      </c>
      <c r="G48" s="16">
        <f t="shared" si="5"/>
        <v>616</v>
      </c>
      <c r="H48" s="17">
        <f t="shared" si="2"/>
        <v>0.2029</v>
      </c>
    </row>
    <row r="49" spans="1:8" ht="14.25">
      <c r="A49" s="15" t="s">
        <v>66</v>
      </c>
      <c r="B49" s="9">
        <v>959</v>
      </c>
      <c r="C49" s="9">
        <v>1016</v>
      </c>
      <c r="D49" s="16">
        <f t="shared" si="4"/>
        <v>1975</v>
      </c>
      <c r="E49" s="22">
        <v>215</v>
      </c>
      <c r="F49" s="9">
        <v>297</v>
      </c>
      <c r="G49" s="16">
        <f t="shared" si="5"/>
        <v>512</v>
      </c>
      <c r="H49" s="17">
        <f t="shared" si="2"/>
        <v>0.25919999999999999</v>
      </c>
    </row>
    <row r="50" spans="1:8" ht="14.25">
      <c r="A50" s="15" t="s">
        <v>67</v>
      </c>
      <c r="B50" s="9">
        <v>1422</v>
      </c>
      <c r="C50" s="9">
        <v>1490</v>
      </c>
      <c r="D50" s="16">
        <f t="shared" si="4"/>
        <v>2912</v>
      </c>
      <c r="E50" s="9">
        <v>224</v>
      </c>
      <c r="F50" s="9">
        <v>233</v>
      </c>
      <c r="G50" s="16">
        <f t="shared" si="5"/>
        <v>457</v>
      </c>
      <c r="H50" s="17">
        <f t="shared" si="2"/>
        <v>0.15690000000000001</v>
      </c>
    </row>
    <row r="51" spans="1:8" ht="14.25">
      <c r="A51" s="15" t="s">
        <v>68</v>
      </c>
      <c r="B51" s="9">
        <v>1274</v>
      </c>
      <c r="C51" s="9">
        <v>1394</v>
      </c>
      <c r="D51" s="16">
        <f t="shared" si="4"/>
        <v>2668</v>
      </c>
      <c r="E51" s="9">
        <v>310</v>
      </c>
      <c r="F51" s="9">
        <v>435</v>
      </c>
      <c r="G51" s="16">
        <f t="shared" si="5"/>
        <v>745</v>
      </c>
      <c r="H51" s="17">
        <f t="shared" si="2"/>
        <v>0.2792</v>
      </c>
    </row>
    <row r="52" spans="1:8" ht="14.25">
      <c r="A52" s="1"/>
      <c r="B52" s="2"/>
      <c r="C52" s="2"/>
      <c r="D52" s="2"/>
      <c r="E52" s="2"/>
      <c r="G52" s="7"/>
      <c r="H52" s="7" t="s">
        <v>77</v>
      </c>
    </row>
  </sheetData>
  <mergeCells count="4">
    <mergeCell ref="A1:A2"/>
    <mergeCell ref="B1:D1"/>
    <mergeCell ref="E1:G1"/>
    <mergeCell ref="H1:H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地区別高齢化率一覧</vt:lpstr>
    </vt:vector>
  </TitlesOfParts>
  <Company>福井市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福井市の高齢化率／H17高齢化率</dc:title>
  <cp:lastModifiedBy>2070029</cp:lastModifiedBy>
  <cp:lastPrinted>2013-11-06T04:35:34Z</cp:lastPrinted>
  <dcterms:created xsi:type="dcterms:W3CDTF">2003-01-10T00:10:50Z</dcterms:created>
  <dcterms:modified xsi:type="dcterms:W3CDTF">2013-11-06T04:36:06Z</dcterms:modified>
</cp:coreProperties>
</file>