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32D3F99C-1423-44C8-BA3D-09A6BE692EE5}" xr6:coauthVersionLast="47" xr6:coauthVersionMax="47" xr10:uidLastSave="{00000000-0000-0000-0000-000000000000}"/>
  <bookViews>
    <workbookView xWindow="-28920" yWindow="-1650" windowWidth="29040" windowHeight="15720" tabRatio="774" xr2:uid="{00000000-000D-0000-FFFF-FFFF00000000}"/>
  </bookViews>
  <sheets>
    <sheet name="R08.01" sheetId="7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2" i="73" l="1"/>
  <c r="G52" i="73"/>
  <c r="H52" i="73" s="1"/>
  <c r="D52" i="73"/>
  <c r="K51" i="73"/>
  <c r="L51" i="73" s="1"/>
  <c r="G51" i="73"/>
  <c r="D51" i="73"/>
  <c r="K50" i="73"/>
  <c r="L50" i="73" s="1"/>
  <c r="G50" i="73"/>
  <c r="H50" i="73" s="1"/>
  <c r="D50" i="73"/>
  <c r="K49" i="73"/>
  <c r="G49" i="73"/>
  <c r="H49" i="73" s="1"/>
  <c r="D49" i="73"/>
  <c r="K48" i="73"/>
  <c r="G48" i="73"/>
  <c r="D48" i="73"/>
  <c r="K47" i="73"/>
  <c r="L47" i="73" s="1"/>
  <c r="G47" i="73"/>
  <c r="H47" i="73" s="1"/>
  <c r="D47" i="73"/>
  <c r="K46" i="73"/>
  <c r="G46" i="73"/>
  <c r="H46" i="73" s="1"/>
  <c r="D46" i="73"/>
  <c r="K45" i="73"/>
  <c r="G45" i="73"/>
  <c r="D45" i="73"/>
  <c r="K44" i="73"/>
  <c r="G44" i="73"/>
  <c r="D44" i="73"/>
  <c r="K43" i="73"/>
  <c r="L43" i="73" s="1"/>
  <c r="G43" i="73"/>
  <c r="H43" i="73" s="1"/>
  <c r="D43" i="73"/>
  <c r="K42" i="73"/>
  <c r="L42" i="73" s="1"/>
  <c r="G42" i="73"/>
  <c r="H42" i="73" s="1"/>
  <c r="D42" i="73"/>
  <c r="K41" i="73"/>
  <c r="G41" i="73"/>
  <c r="H41" i="73" s="1"/>
  <c r="D41" i="73"/>
  <c r="K40" i="73"/>
  <c r="G40" i="73"/>
  <c r="D40" i="73"/>
  <c r="K39" i="73"/>
  <c r="L39" i="73" s="1"/>
  <c r="G39" i="73"/>
  <c r="D39" i="73"/>
  <c r="K38" i="73"/>
  <c r="L38" i="73" s="1"/>
  <c r="G38" i="73"/>
  <c r="H38" i="73" s="1"/>
  <c r="D38" i="73"/>
  <c r="K37" i="73"/>
  <c r="G37" i="73"/>
  <c r="H37" i="73" s="1"/>
  <c r="D37" i="73"/>
  <c r="K36" i="73"/>
  <c r="L36" i="73" s="1"/>
  <c r="G36" i="73"/>
  <c r="H36" i="73" s="1"/>
  <c r="D36" i="73"/>
  <c r="K35" i="73"/>
  <c r="L35" i="73" s="1"/>
  <c r="G35" i="73"/>
  <c r="D35" i="73"/>
  <c r="K34" i="73"/>
  <c r="L34" i="73" s="1"/>
  <c r="G34" i="73"/>
  <c r="H34" i="73" s="1"/>
  <c r="D34" i="73"/>
  <c r="K33" i="73"/>
  <c r="G33" i="73"/>
  <c r="D33" i="73"/>
  <c r="K32" i="73"/>
  <c r="G32" i="73"/>
  <c r="K31" i="73"/>
  <c r="L31" i="73" s="1"/>
  <c r="G31" i="73"/>
  <c r="D31" i="73"/>
  <c r="K30" i="73"/>
  <c r="L30" i="73" s="1"/>
  <c r="G30" i="73"/>
  <c r="H30" i="73" s="1"/>
  <c r="D30" i="73"/>
  <c r="K29" i="73"/>
  <c r="G29" i="73"/>
  <c r="C4" i="73"/>
  <c r="K28" i="73"/>
  <c r="G28" i="73"/>
  <c r="D28" i="73"/>
  <c r="K27" i="73"/>
  <c r="L27" i="73" s="1"/>
  <c r="G27" i="73"/>
  <c r="H27" i="73" s="1"/>
  <c r="D27" i="73"/>
  <c r="K26" i="73"/>
  <c r="L26" i="73" s="1"/>
  <c r="G26" i="73"/>
  <c r="H26" i="73" s="1"/>
  <c r="D26" i="73"/>
  <c r="K25" i="73"/>
  <c r="G25" i="73"/>
  <c r="D25" i="73"/>
  <c r="K24" i="73"/>
  <c r="G24" i="73"/>
  <c r="D24" i="73"/>
  <c r="K23" i="73"/>
  <c r="L23" i="73" s="1"/>
  <c r="G23" i="73"/>
  <c r="D23" i="73"/>
  <c r="K22" i="73"/>
  <c r="L22" i="73" s="1"/>
  <c r="G22" i="73"/>
  <c r="H22" i="73" s="1"/>
  <c r="D22" i="73"/>
  <c r="K21" i="73"/>
  <c r="G21" i="73"/>
  <c r="D21" i="73"/>
  <c r="K20" i="73"/>
  <c r="G20" i="73"/>
  <c r="D20" i="73"/>
  <c r="K19" i="73"/>
  <c r="L19" i="73" s="1"/>
  <c r="G19" i="73"/>
  <c r="D19" i="73"/>
  <c r="K18" i="73"/>
  <c r="L18" i="73" s="1"/>
  <c r="G18" i="73"/>
  <c r="H18" i="73" s="1"/>
  <c r="D18" i="73"/>
  <c r="K17" i="73"/>
  <c r="G17" i="73"/>
  <c r="D17" i="73"/>
  <c r="K16" i="73"/>
  <c r="L16" i="73" s="1"/>
  <c r="G16" i="73"/>
  <c r="D16" i="73"/>
  <c r="K15" i="73"/>
  <c r="L15" i="73" s="1"/>
  <c r="G15" i="73"/>
  <c r="D15" i="73"/>
  <c r="K14" i="73"/>
  <c r="L14" i="73" s="1"/>
  <c r="G14" i="73"/>
  <c r="H14" i="73" s="1"/>
  <c r="D14" i="73"/>
  <c r="K13" i="73"/>
  <c r="G13" i="73"/>
  <c r="D13" i="73"/>
  <c r="K12" i="73"/>
  <c r="G12" i="73"/>
  <c r="D12" i="73"/>
  <c r="K11" i="73"/>
  <c r="L11" i="73" s="1"/>
  <c r="G11" i="73"/>
  <c r="D11" i="73"/>
  <c r="K10" i="73"/>
  <c r="L10" i="73" s="1"/>
  <c r="G10" i="73"/>
  <c r="H10" i="73" s="1"/>
  <c r="D10" i="73"/>
  <c r="K9" i="73"/>
  <c r="G9" i="73"/>
  <c r="D9" i="73"/>
  <c r="K8" i="73"/>
  <c r="G8" i="73"/>
  <c r="D8" i="73"/>
  <c r="K7" i="73"/>
  <c r="L7" i="73" s="1"/>
  <c r="G7" i="73"/>
  <c r="H7" i="73" s="1"/>
  <c r="D7" i="73"/>
  <c r="K6" i="73"/>
  <c r="L6" i="73" s="1"/>
  <c r="G6" i="73"/>
  <c r="H6" i="73" s="1"/>
  <c r="D6" i="73"/>
  <c r="G5" i="73"/>
  <c r="D5" i="73"/>
  <c r="B4" i="73"/>
  <c r="H33" i="73" l="1"/>
  <c r="H13" i="73"/>
  <c r="D4" i="73"/>
  <c r="H9" i="73"/>
  <c r="H25" i="73"/>
  <c r="H21" i="73"/>
  <c r="H17" i="73"/>
  <c r="G4" i="73"/>
  <c r="H5" i="73"/>
  <c r="D29" i="73"/>
  <c r="L29" i="73" s="1"/>
  <c r="L45" i="73"/>
  <c r="L9" i="73"/>
  <c r="L25" i="73"/>
  <c r="H51" i="73"/>
  <c r="H20" i="73"/>
  <c r="H31" i="73"/>
  <c r="L40" i="73"/>
  <c r="H8" i="73"/>
  <c r="H44" i="73"/>
  <c r="L13" i="73"/>
  <c r="H24" i="73"/>
  <c r="H35" i="73"/>
  <c r="L8" i="73"/>
  <c r="L44" i="73"/>
  <c r="F4" i="73"/>
  <c r="L24" i="73"/>
  <c r="H48" i="73"/>
  <c r="H19" i="73"/>
  <c r="H28" i="73"/>
  <c r="H39" i="73"/>
  <c r="L17" i="73"/>
  <c r="D32" i="73"/>
  <c r="H32" i="73" s="1"/>
  <c r="L37" i="73"/>
  <c r="L48" i="73"/>
  <c r="H45" i="73"/>
  <c r="L12" i="73"/>
  <c r="H23" i="73"/>
  <c r="L41" i="73"/>
  <c r="L52" i="73"/>
  <c r="H11" i="73"/>
  <c r="H40" i="73"/>
  <c r="L49" i="73"/>
  <c r="H15" i="73"/>
  <c r="L20" i="73"/>
  <c r="E4" i="73"/>
  <c r="L33" i="73"/>
  <c r="I4" i="73"/>
  <c r="H12" i="73"/>
  <c r="L28" i="73"/>
  <c r="L46" i="73"/>
  <c r="J4" i="73"/>
  <c r="H16" i="73"/>
  <c r="L21" i="73"/>
  <c r="L32" i="73"/>
  <c r="K5" i="73"/>
  <c r="K4" i="73" l="1"/>
  <c r="L4" i="73" s="1"/>
  <c r="L5" i="73"/>
  <c r="H4" i="73"/>
  <c r="H29" i="73"/>
</calcChain>
</file>

<file path=xl/sharedStrings.xml><?xml version="1.0" encoding="utf-8"?>
<sst xmlns="http://schemas.openxmlformats.org/spreadsheetml/2006/main" count="65" uniqueCount="59">
  <si>
    <t>地区</t>
    <rPh sb="0" eb="2">
      <t>チク</t>
    </rPh>
    <phoneticPr fontId="2"/>
  </si>
  <si>
    <t>人口（人）</t>
    <rPh sb="0" eb="2">
      <t>ジンコウ</t>
    </rPh>
    <rPh sb="3" eb="4">
      <t>ヒト</t>
    </rPh>
    <phoneticPr fontId="2"/>
  </si>
  <si>
    <t>65歳以上人口（人）</t>
    <rPh sb="2" eb="3">
      <t>サイ</t>
    </rPh>
    <rPh sb="3" eb="5">
      <t>イジョウ</t>
    </rPh>
    <rPh sb="5" eb="7">
      <t>ジンコウ</t>
    </rPh>
    <rPh sb="8" eb="9">
      <t>ヒト</t>
    </rPh>
    <phoneticPr fontId="2"/>
  </si>
  <si>
    <t>高齢化率</t>
    <rPh sb="0" eb="3">
      <t>コウレイカ</t>
    </rPh>
    <rPh sb="3" eb="4">
      <t>リツ</t>
    </rPh>
    <phoneticPr fontId="2"/>
  </si>
  <si>
    <t>75歳以上人口（人）</t>
    <rPh sb="2" eb="3">
      <t>サイ</t>
    </rPh>
    <rPh sb="3" eb="5">
      <t>イジョウ</t>
    </rPh>
    <rPh sb="5" eb="7">
      <t>ジンコウ</t>
    </rPh>
    <rPh sb="8" eb="9">
      <t>ヒト</t>
    </rPh>
    <phoneticPr fontId="2"/>
  </si>
  <si>
    <t>後期高齢化率</t>
    <rPh sb="0" eb="2">
      <t>コウキ</t>
    </rPh>
    <rPh sb="2" eb="5">
      <t>コウレイカ</t>
    </rPh>
    <rPh sb="5" eb="6">
      <t>リツ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</si>
  <si>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</si>
  <si>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</si>
  <si>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</si>
  <si>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</si>
  <si>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順化</t>
  </si>
  <si>
    <t>宝永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</si>
  <si>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</si>
  <si>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</si>
  <si>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</si>
  <si>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</si>
  <si>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</si>
  <si>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</si>
  <si>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</si>
  <si>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</si>
  <si>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</si>
  <si>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</si>
  <si>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</si>
  <si>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</si>
  <si>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</si>
  <si>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西藤島</t>
  </si>
  <si>
    <t>社南</t>
  </si>
  <si>
    <t>社西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</si>
  <si>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</si>
  <si>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</si>
  <si>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</si>
  <si>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</si>
  <si>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</si>
  <si>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</si>
  <si>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</si>
  <si>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</si>
  <si>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</si>
  <si>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</si>
  <si>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</si>
  <si>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</si>
  <si>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</si>
  <si>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</si>
  <si>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</si>
  <si>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</si>
  <si>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</si>
  <si>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</si>
  <si>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</si>
  <si>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</si>
  <si>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</si>
  <si>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</si>
  <si>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</si>
  <si>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</si>
  <si>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美山</t>
  </si>
  <si>
    <t>越廼</t>
  </si>
  <si>
    <t>清水西</t>
  </si>
  <si>
    <t>清水東</t>
  </si>
  <si>
    <t>清水南</t>
  </si>
  <si>
    <t>清水北</t>
  </si>
  <si>
    <t>令和８（２０２６）年　１月１日　現在</t>
    <rPh sb="0" eb="2">
      <t>レイワ</t>
    </rPh>
    <rPh sb="9" eb="10">
      <t>ネン</t>
    </rPh>
    <rPh sb="12" eb="13">
      <t>ガツ</t>
    </rPh>
    <rPh sb="14" eb="15">
      <t>ニチ</t>
    </rPh>
    <rPh sb="16" eb="1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</si>
</sst>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6"/>
      <name val="Yu 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38" fontId="0" fillId="6" borderId="1" xfId="1" applyFont="1" applyFill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7" borderId="1" xfId="1" applyFont="1" applyFill="1" applyBorder="1" applyAlignment="1">
      <alignment horizontal="right" vertical="center"/>
    </xf>
    <xf numFmtId="10" fontId="0" fillId="4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C636A-413D-494E-9595-97ECC9DD382E}">
  <sheetPr>
    <pageSetUpPr fitToPage="1"/>
  </sheetPr>
  <dimension ref="A1:L52"/>
  <sheetViews>
    <sheetView tabSelected="1" workbookViewId="0">
      <selection sqref="A1:L1"/>
    </sheetView>
  </sheetViews>
  <sheetFormatPr defaultRowHeight="18"/>
  <sheetData>
    <row r="1" spans="1:12">
      <c r="A1" s="8" t="s">
        <v>58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8" customHeight="1">
      <c r="A2" s="9" t="s">
        <v>0</v>
      </c>
      <c r="B2" s="11" t="s">
        <v>1</v>
      </c>
      <c r="C2" s="11"/>
      <c r="D2" s="11"/>
      <c r="E2" s="11" t="s">
        <v>2</v>
      </c>
      <c r="F2" s="11"/>
      <c r="G2" s="11"/>
      <c r="H2" s="12" t="s">
        <v>3</v>
      </c>
      <c r="I2" s="11" t="s">
        <v>4</v>
      </c>
      <c r="J2" s="11"/>
      <c r="K2" s="11"/>
      <c r="L2" s="14" t="s">
        <v>5</v>
      </c>
    </row>
    <row r="3" spans="1:12">
      <c r="A3" s="10"/>
      <c r="B3" s="7" t="s">
        <v>6</v>
      </c>
      <c r="C3" s="7" t="s">
        <v>7</v>
      </c>
      <c r="D3" s="7" t="s">
        <v>8</v>
      </c>
      <c r="E3" s="7" t="s">
        <v>6</v>
      </c>
      <c r="F3" s="7" t="s">
        <v>7</v>
      </c>
      <c r="G3" s="7" t="s">
        <v>8</v>
      </c>
      <c r="H3" s="13"/>
      <c r="I3" s="7" t="s">
        <v>6</v>
      </c>
      <c r="J3" s="7" t="s">
        <v>7</v>
      </c>
      <c r="K3" s="7" t="s">
        <v>8</v>
      </c>
      <c r="L3" s="15"/>
    </row>
    <row r="4" spans="1:12">
      <c r="A4" s="1" t="s">
        <v>9</v>
      </c>
      <c r="B4" s="3">
        <f t="shared" ref="B4:G4" si="0">SUM(B5:B52)</f>
        <v>122289</v>
      </c>
      <c r="C4" s="3">
        <f t="shared" si="0"/>
        <v>129778</v>
      </c>
      <c r="D4" s="3">
        <f t="shared" si="0"/>
        <v>252067</v>
      </c>
      <c r="E4" s="3">
        <f t="shared" si="0"/>
        <v>32847</v>
      </c>
      <c r="F4" s="3">
        <f t="shared" si="0"/>
        <v>43334</v>
      </c>
      <c r="G4" s="3">
        <f t="shared" si="0"/>
        <v>76181</v>
      </c>
      <c r="H4" s="6">
        <f>G4/D4</f>
        <v>0.30222520202961911</v>
      </c>
      <c r="I4" s="3">
        <f>SUM(I5:I52)</f>
        <v>18063</v>
      </c>
      <c r="J4" s="3">
        <f>SUM(J5:J52)</f>
        <v>26713</v>
      </c>
      <c r="K4" s="3">
        <f>SUM(K5:K52)</f>
        <v>44776</v>
      </c>
      <c r="L4" s="6">
        <f>K4/D4</f>
        <v>0.177635311246613</v>
      </c>
    </row>
    <row r="5" spans="1:12">
      <c r="A5" s="2" t="s">
        <v>10</v>
      </c>
      <c r="B5" s="4">
        <v>1488</v>
      </c>
      <c r="C5" s="4">
        <v>1776</v>
      </c>
      <c r="D5" s="5">
        <f>B5+C5</f>
        <v>3264</v>
      </c>
      <c r="E5" s="4">
        <v>519</v>
      </c>
      <c r="F5" s="4">
        <v>785</v>
      </c>
      <c r="G5" s="5">
        <f>E5+F5</f>
        <v>1304</v>
      </c>
      <c r="H5" s="6">
        <f t="shared" ref="H5:H52" si="1">G5/D5</f>
        <v>0.39950980392156865</v>
      </c>
      <c r="I5" s="4">
        <v>271</v>
      </c>
      <c r="J5" s="4">
        <v>493</v>
      </c>
      <c r="K5" s="5">
        <f>I5+J5</f>
        <v>764</v>
      </c>
      <c r="L5" s="6">
        <f t="shared" ref="L5:L52" si="2">K5/D5</f>
        <v>0.23406862745098039</v>
      </c>
    </row>
    <row r="6" spans="1:12">
      <c r="A6" s="2" t="s">
        <v>11</v>
      </c>
      <c r="B6" s="4">
        <v>2107</v>
      </c>
      <c r="C6" s="4">
        <v>2451</v>
      </c>
      <c r="D6" s="5">
        <f t="shared" ref="D6:D50" si="3">B6+C6</f>
        <v>4558</v>
      </c>
      <c r="E6" s="4">
        <v>712</v>
      </c>
      <c r="F6" s="4">
        <v>1046</v>
      </c>
      <c r="G6" s="5">
        <f t="shared" ref="G6:G50" si="4">E6+F6</f>
        <v>1758</v>
      </c>
      <c r="H6" s="6">
        <f t="shared" si="1"/>
        <v>0.38569548047389207</v>
      </c>
      <c r="I6" s="4">
        <v>420</v>
      </c>
      <c r="J6" s="4">
        <v>686</v>
      </c>
      <c r="K6" s="5">
        <f t="shared" ref="K6:K50" si="5">I6+J6</f>
        <v>1106</v>
      </c>
      <c r="L6" s="6">
        <f t="shared" si="2"/>
        <v>0.24265028521281265</v>
      </c>
    </row>
    <row r="7" spans="1:12">
      <c r="A7" s="2" t="s">
        <v>12</v>
      </c>
      <c r="B7" s="4">
        <v>4090</v>
      </c>
      <c r="C7" s="4">
        <v>4194</v>
      </c>
      <c r="D7" s="5">
        <f t="shared" si="3"/>
        <v>8284</v>
      </c>
      <c r="E7" s="4">
        <v>1123</v>
      </c>
      <c r="F7" s="4">
        <v>1459</v>
      </c>
      <c r="G7" s="5">
        <f t="shared" si="4"/>
        <v>2582</v>
      </c>
      <c r="H7" s="6">
        <f t="shared" si="1"/>
        <v>0.31168517624336067</v>
      </c>
      <c r="I7" s="4">
        <v>591</v>
      </c>
      <c r="J7" s="4">
        <v>942</v>
      </c>
      <c r="K7" s="5">
        <f t="shared" si="5"/>
        <v>1533</v>
      </c>
      <c r="L7" s="6">
        <f t="shared" si="2"/>
        <v>0.18505552873008208</v>
      </c>
    </row>
    <row r="8" spans="1:12">
      <c r="A8" s="2" t="s">
        <v>13</v>
      </c>
      <c r="B8" s="4">
        <v>4717</v>
      </c>
      <c r="C8" s="4">
        <v>5062</v>
      </c>
      <c r="D8" s="5">
        <f t="shared" si="3"/>
        <v>9779</v>
      </c>
      <c r="E8" s="4">
        <v>1410</v>
      </c>
      <c r="F8" s="4">
        <v>1830</v>
      </c>
      <c r="G8" s="5">
        <f t="shared" si="4"/>
        <v>3240</v>
      </c>
      <c r="H8" s="6">
        <f t="shared" si="1"/>
        <v>0.33132222108600062</v>
      </c>
      <c r="I8" s="4">
        <v>796</v>
      </c>
      <c r="J8" s="4">
        <v>1185</v>
      </c>
      <c r="K8" s="5">
        <f t="shared" si="5"/>
        <v>1981</v>
      </c>
      <c r="L8" s="6">
        <f t="shared" si="2"/>
        <v>0.20257695060844666</v>
      </c>
    </row>
    <row r="9" spans="1:12">
      <c r="A9" s="2" t="s">
        <v>14</v>
      </c>
      <c r="B9" s="4">
        <v>6872</v>
      </c>
      <c r="C9" s="4">
        <v>7227</v>
      </c>
      <c r="D9" s="5">
        <f t="shared" si="3"/>
        <v>14099</v>
      </c>
      <c r="E9" s="4">
        <v>1404</v>
      </c>
      <c r="F9" s="4">
        <v>1854</v>
      </c>
      <c r="G9" s="5">
        <f t="shared" si="4"/>
        <v>3258</v>
      </c>
      <c r="H9" s="6">
        <f t="shared" si="1"/>
        <v>0.2310802184552096</v>
      </c>
      <c r="I9" s="4">
        <v>723</v>
      </c>
      <c r="J9" s="4">
        <v>1099</v>
      </c>
      <c r="K9" s="5">
        <f t="shared" si="5"/>
        <v>1822</v>
      </c>
      <c r="L9" s="6">
        <f t="shared" si="2"/>
        <v>0.12922902333498829</v>
      </c>
    </row>
    <row r="10" spans="1:12">
      <c r="A10" s="2" t="s">
        <v>15</v>
      </c>
      <c r="B10" s="4">
        <v>3710</v>
      </c>
      <c r="C10" s="4">
        <v>3845</v>
      </c>
      <c r="D10" s="5">
        <f t="shared" si="3"/>
        <v>7555</v>
      </c>
      <c r="E10" s="4">
        <v>883</v>
      </c>
      <c r="F10" s="4">
        <v>1118</v>
      </c>
      <c r="G10" s="5">
        <f t="shared" si="4"/>
        <v>2001</v>
      </c>
      <c r="H10" s="6">
        <f t="shared" si="1"/>
        <v>0.26485771012574455</v>
      </c>
      <c r="I10" s="4">
        <v>489</v>
      </c>
      <c r="J10" s="4">
        <v>676</v>
      </c>
      <c r="K10" s="5">
        <f t="shared" si="5"/>
        <v>1165</v>
      </c>
      <c r="L10" s="6">
        <f t="shared" si="2"/>
        <v>0.15420251489080081</v>
      </c>
    </row>
    <row r="11" spans="1:12">
      <c r="A11" s="2" t="s">
        <v>16</v>
      </c>
      <c r="B11" s="4">
        <v>2510</v>
      </c>
      <c r="C11" s="4">
        <v>2688</v>
      </c>
      <c r="D11" s="5">
        <f t="shared" si="3"/>
        <v>5198</v>
      </c>
      <c r="E11" s="4">
        <v>827</v>
      </c>
      <c r="F11" s="4">
        <v>1133</v>
      </c>
      <c r="G11" s="5">
        <f t="shared" si="4"/>
        <v>1960</v>
      </c>
      <c r="H11" s="6">
        <f t="shared" si="1"/>
        <v>0.37706810311658329</v>
      </c>
      <c r="I11" s="4">
        <v>443</v>
      </c>
      <c r="J11" s="4">
        <v>735</v>
      </c>
      <c r="K11" s="5">
        <f t="shared" si="5"/>
        <v>1178</v>
      </c>
      <c r="L11" s="6">
        <f t="shared" si="2"/>
        <v>0.22662562524047711</v>
      </c>
    </row>
    <row r="12" spans="1:12">
      <c r="A12" s="2" t="s">
        <v>17</v>
      </c>
      <c r="B12" s="4">
        <v>2910</v>
      </c>
      <c r="C12" s="4">
        <v>3079</v>
      </c>
      <c r="D12" s="5">
        <f t="shared" si="3"/>
        <v>5989</v>
      </c>
      <c r="E12" s="4">
        <v>770</v>
      </c>
      <c r="F12" s="4">
        <v>1090</v>
      </c>
      <c r="G12" s="5">
        <f t="shared" si="4"/>
        <v>1860</v>
      </c>
      <c r="H12" s="6">
        <f t="shared" si="1"/>
        <v>0.31056937719151778</v>
      </c>
      <c r="I12" s="4">
        <v>432</v>
      </c>
      <c r="J12" s="4">
        <v>702</v>
      </c>
      <c r="K12" s="5">
        <f t="shared" si="5"/>
        <v>1134</v>
      </c>
      <c r="L12" s="6">
        <f t="shared" si="2"/>
        <v>0.18934713641676407</v>
      </c>
    </row>
    <row r="13" spans="1:12">
      <c r="A13" s="2" t="s">
        <v>18</v>
      </c>
      <c r="B13" s="4">
        <v>5411</v>
      </c>
      <c r="C13" s="4">
        <v>5921</v>
      </c>
      <c r="D13" s="5">
        <f t="shared" si="3"/>
        <v>11332</v>
      </c>
      <c r="E13" s="4">
        <v>1470</v>
      </c>
      <c r="F13" s="4">
        <v>2109</v>
      </c>
      <c r="G13" s="5">
        <f t="shared" si="4"/>
        <v>3579</v>
      </c>
      <c r="H13" s="6">
        <f t="shared" si="1"/>
        <v>0.31583127426756091</v>
      </c>
      <c r="I13" s="4">
        <v>766</v>
      </c>
      <c r="J13" s="4">
        <v>1294</v>
      </c>
      <c r="K13" s="5">
        <f t="shared" si="5"/>
        <v>2060</v>
      </c>
      <c r="L13" s="6">
        <f t="shared" si="2"/>
        <v>0.1817860924814684</v>
      </c>
    </row>
    <row r="14" spans="1:12">
      <c r="A14" s="2" t="s">
        <v>19</v>
      </c>
      <c r="B14" s="4">
        <v>3287</v>
      </c>
      <c r="C14" s="4">
        <v>3662</v>
      </c>
      <c r="D14" s="5">
        <f t="shared" si="3"/>
        <v>6949</v>
      </c>
      <c r="E14" s="4">
        <v>944</v>
      </c>
      <c r="F14" s="4">
        <v>1238</v>
      </c>
      <c r="G14" s="5">
        <f t="shared" si="4"/>
        <v>2182</v>
      </c>
      <c r="H14" s="6">
        <f t="shared" si="1"/>
        <v>0.31400201467837097</v>
      </c>
      <c r="I14" s="4">
        <v>482</v>
      </c>
      <c r="J14" s="4">
        <v>775</v>
      </c>
      <c r="K14" s="5">
        <f t="shared" si="5"/>
        <v>1257</v>
      </c>
      <c r="L14" s="6">
        <f t="shared" si="2"/>
        <v>0.18088933659519355</v>
      </c>
    </row>
    <row r="15" spans="1:12">
      <c r="A15" s="2" t="s">
        <v>20</v>
      </c>
      <c r="B15" s="4">
        <v>2427</v>
      </c>
      <c r="C15" s="4">
        <v>2612</v>
      </c>
      <c r="D15" s="5">
        <f t="shared" si="3"/>
        <v>5039</v>
      </c>
      <c r="E15" s="4">
        <v>752</v>
      </c>
      <c r="F15" s="4">
        <v>1050</v>
      </c>
      <c r="G15" s="5">
        <f t="shared" si="4"/>
        <v>1802</v>
      </c>
      <c r="H15" s="6">
        <f t="shared" si="1"/>
        <v>0.35761063703115697</v>
      </c>
      <c r="I15" s="4">
        <v>430</v>
      </c>
      <c r="J15" s="4">
        <v>688</v>
      </c>
      <c r="K15" s="5">
        <f t="shared" si="5"/>
        <v>1118</v>
      </c>
      <c r="L15" s="6">
        <f t="shared" si="2"/>
        <v>0.22186941853542369</v>
      </c>
    </row>
    <row r="16" spans="1:12">
      <c r="A16" s="2" t="s">
        <v>21</v>
      </c>
      <c r="B16" s="4">
        <v>5535</v>
      </c>
      <c r="C16" s="4">
        <v>5841</v>
      </c>
      <c r="D16" s="5">
        <f t="shared" si="3"/>
        <v>11376</v>
      </c>
      <c r="E16" s="4">
        <v>1178</v>
      </c>
      <c r="F16" s="4">
        <v>1526</v>
      </c>
      <c r="G16" s="5">
        <f t="shared" si="4"/>
        <v>2704</v>
      </c>
      <c r="H16" s="6">
        <f t="shared" si="1"/>
        <v>0.23769338959212377</v>
      </c>
      <c r="I16" s="4">
        <v>618</v>
      </c>
      <c r="J16" s="4">
        <v>919</v>
      </c>
      <c r="K16" s="5">
        <f t="shared" si="5"/>
        <v>1537</v>
      </c>
      <c r="L16" s="6">
        <f t="shared" si="2"/>
        <v>0.13510900140646975</v>
      </c>
    </row>
    <row r="17" spans="1:12">
      <c r="A17" s="2" t="s">
        <v>22</v>
      </c>
      <c r="B17" s="4">
        <v>3116</v>
      </c>
      <c r="C17" s="4">
        <v>3348</v>
      </c>
      <c r="D17" s="5">
        <f t="shared" si="3"/>
        <v>6464</v>
      </c>
      <c r="E17" s="4">
        <v>902</v>
      </c>
      <c r="F17" s="4">
        <v>1178</v>
      </c>
      <c r="G17" s="5">
        <f t="shared" si="4"/>
        <v>2080</v>
      </c>
      <c r="H17" s="6">
        <f t="shared" si="1"/>
        <v>0.32178217821782179</v>
      </c>
      <c r="I17" s="4">
        <v>516</v>
      </c>
      <c r="J17" s="4">
        <v>690</v>
      </c>
      <c r="K17" s="5">
        <f t="shared" si="5"/>
        <v>1206</v>
      </c>
      <c r="L17" s="6">
        <f t="shared" si="2"/>
        <v>0.18657178217821782</v>
      </c>
    </row>
    <row r="18" spans="1:12">
      <c r="A18" s="2" t="s">
        <v>23</v>
      </c>
      <c r="B18" s="4">
        <v>3894</v>
      </c>
      <c r="C18" s="4">
        <v>4101</v>
      </c>
      <c r="D18" s="5">
        <f t="shared" si="3"/>
        <v>7995</v>
      </c>
      <c r="E18" s="4">
        <v>927</v>
      </c>
      <c r="F18" s="4">
        <v>1220</v>
      </c>
      <c r="G18" s="5">
        <f t="shared" si="4"/>
        <v>2147</v>
      </c>
      <c r="H18" s="6">
        <f t="shared" si="1"/>
        <v>0.26854283927454659</v>
      </c>
      <c r="I18" s="4">
        <v>547</v>
      </c>
      <c r="J18" s="4">
        <v>734</v>
      </c>
      <c r="K18" s="5">
        <f t="shared" si="5"/>
        <v>1281</v>
      </c>
      <c r="L18" s="6">
        <f t="shared" si="2"/>
        <v>0.16022514071294558</v>
      </c>
    </row>
    <row r="19" spans="1:12">
      <c r="A19" s="2" t="s">
        <v>24</v>
      </c>
      <c r="B19" s="4">
        <v>3912</v>
      </c>
      <c r="C19" s="4">
        <v>4021</v>
      </c>
      <c r="D19" s="5">
        <f t="shared" si="3"/>
        <v>7933</v>
      </c>
      <c r="E19" s="4">
        <v>978</v>
      </c>
      <c r="F19" s="4">
        <v>1232</v>
      </c>
      <c r="G19" s="5">
        <f t="shared" si="4"/>
        <v>2210</v>
      </c>
      <c r="H19" s="6">
        <f t="shared" si="1"/>
        <v>0.27858313374511534</v>
      </c>
      <c r="I19" s="4">
        <v>521</v>
      </c>
      <c r="J19" s="4">
        <v>727</v>
      </c>
      <c r="K19" s="5">
        <f t="shared" si="5"/>
        <v>1248</v>
      </c>
      <c r="L19" s="6">
        <f t="shared" si="2"/>
        <v>0.15731753435018278</v>
      </c>
    </row>
    <row r="20" spans="1:12">
      <c r="A20" s="2" t="s">
        <v>25</v>
      </c>
      <c r="B20" s="4">
        <v>2253</v>
      </c>
      <c r="C20" s="4">
        <v>2304</v>
      </c>
      <c r="D20" s="5">
        <f t="shared" si="3"/>
        <v>4557</v>
      </c>
      <c r="E20" s="4">
        <v>636</v>
      </c>
      <c r="F20" s="4">
        <v>791</v>
      </c>
      <c r="G20" s="5">
        <f t="shared" si="4"/>
        <v>1427</v>
      </c>
      <c r="H20" s="6">
        <f t="shared" si="1"/>
        <v>0.31314461268378319</v>
      </c>
      <c r="I20" s="4">
        <v>344</v>
      </c>
      <c r="J20" s="4">
        <v>465</v>
      </c>
      <c r="K20" s="5">
        <f t="shared" si="5"/>
        <v>809</v>
      </c>
      <c r="L20" s="6">
        <f t="shared" si="2"/>
        <v>0.17752907614658767</v>
      </c>
    </row>
    <row r="21" spans="1:12">
      <c r="A21" s="2" t="s">
        <v>26</v>
      </c>
      <c r="B21" s="4">
        <v>6525</v>
      </c>
      <c r="C21" s="4">
        <v>6928</v>
      </c>
      <c r="D21" s="5">
        <f t="shared" si="3"/>
        <v>13453</v>
      </c>
      <c r="E21" s="4">
        <v>1395</v>
      </c>
      <c r="F21" s="4">
        <v>1851</v>
      </c>
      <c r="G21" s="5">
        <f t="shared" si="4"/>
        <v>3246</v>
      </c>
      <c r="H21" s="6">
        <f t="shared" si="1"/>
        <v>0.24128447186501153</v>
      </c>
      <c r="I21" s="4">
        <v>759</v>
      </c>
      <c r="J21" s="4">
        <v>1104</v>
      </c>
      <c r="K21" s="5">
        <f t="shared" si="5"/>
        <v>1863</v>
      </c>
      <c r="L21" s="6">
        <f t="shared" si="2"/>
        <v>0.13848212294655468</v>
      </c>
    </row>
    <row r="22" spans="1:12">
      <c r="A22" s="2" t="s">
        <v>27</v>
      </c>
      <c r="B22" s="4">
        <v>2633</v>
      </c>
      <c r="C22" s="4">
        <v>2886</v>
      </c>
      <c r="D22" s="5">
        <f t="shared" si="3"/>
        <v>5519</v>
      </c>
      <c r="E22" s="4">
        <v>812</v>
      </c>
      <c r="F22" s="4">
        <v>1099</v>
      </c>
      <c r="G22" s="5">
        <f t="shared" si="4"/>
        <v>1911</v>
      </c>
      <c r="H22" s="6">
        <f t="shared" si="1"/>
        <v>0.34625838014132992</v>
      </c>
      <c r="I22" s="4">
        <v>503</v>
      </c>
      <c r="J22" s="4">
        <v>739</v>
      </c>
      <c r="K22" s="5">
        <f t="shared" si="5"/>
        <v>1242</v>
      </c>
      <c r="L22" s="6">
        <f t="shared" si="2"/>
        <v>0.22504076825511868</v>
      </c>
    </row>
    <row r="23" spans="1:12">
      <c r="A23" s="2" t="s">
        <v>28</v>
      </c>
      <c r="B23" s="4">
        <v>4119</v>
      </c>
      <c r="C23" s="4">
        <v>4159</v>
      </c>
      <c r="D23" s="5">
        <f t="shared" si="3"/>
        <v>8278</v>
      </c>
      <c r="E23" s="4">
        <v>872</v>
      </c>
      <c r="F23" s="4">
        <v>1113</v>
      </c>
      <c r="G23" s="5">
        <f t="shared" si="4"/>
        <v>1985</v>
      </c>
      <c r="H23" s="6">
        <f t="shared" si="1"/>
        <v>0.23979222034307804</v>
      </c>
      <c r="I23" s="4">
        <v>477</v>
      </c>
      <c r="J23" s="4">
        <v>681</v>
      </c>
      <c r="K23" s="5">
        <f t="shared" si="5"/>
        <v>1158</v>
      </c>
      <c r="L23" s="6">
        <f t="shared" si="2"/>
        <v>0.13988886204397197</v>
      </c>
    </row>
    <row r="24" spans="1:12">
      <c r="A24" s="2" t="s">
        <v>29</v>
      </c>
      <c r="B24" s="4">
        <v>1434</v>
      </c>
      <c r="C24" s="4">
        <v>1458</v>
      </c>
      <c r="D24" s="5">
        <f t="shared" si="3"/>
        <v>2892</v>
      </c>
      <c r="E24" s="4">
        <v>500</v>
      </c>
      <c r="F24" s="4">
        <v>603</v>
      </c>
      <c r="G24" s="5">
        <f t="shared" si="4"/>
        <v>1103</v>
      </c>
      <c r="H24" s="6">
        <f t="shared" si="1"/>
        <v>0.38139695712309818</v>
      </c>
      <c r="I24" s="4">
        <v>245</v>
      </c>
      <c r="J24" s="4">
        <v>334</v>
      </c>
      <c r="K24" s="5">
        <f t="shared" si="5"/>
        <v>579</v>
      </c>
      <c r="L24" s="6">
        <f t="shared" si="2"/>
        <v>0.20020746887966806</v>
      </c>
    </row>
    <row r="25" spans="1:12">
      <c r="A25" s="2" t="s">
        <v>30</v>
      </c>
      <c r="B25" s="4">
        <v>5879</v>
      </c>
      <c r="C25" s="4">
        <v>6352</v>
      </c>
      <c r="D25" s="5">
        <f t="shared" si="3"/>
        <v>12231</v>
      </c>
      <c r="E25" s="4">
        <v>1235</v>
      </c>
      <c r="F25" s="4">
        <v>1649</v>
      </c>
      <c r="G25" s="5">
        <f t="shared" si="4"/>
        <v>2884</v>
      </c>
      <c r="H25" s="6">
        <f t="shared" si="1"/>
        <v>0.23579429318943668</v>
      </c>
      <c r="I25" s="4">
        <v>647</v>
      </c>
      <c r="J25" s="4">
        <v>947</v>
      </c>
      <c r="K25" s="5">
        <f t="shared" si="5"/>
        <v>1594</v>
      </c>
      <c r="L25" s="6">
        <f t="shared" si="2"/>
        <v>0.13032458507072195</v>
      </c>
    </row>
    <row r="26" spans="1:12">
      <c r="A26" s="2" t="s">
        <v>31</v>
      </c>
      <c r="B26" s="4">
        <v>494</v>
      </c>
      <c r="C26" s="4">
        <v>536</v>
      </c>
      <c r="D26" s="5">
        <f t="shared" si="3"/>
        <v>1030</v>
      </c>
      <c r="E26" s="4">
        <v>189</v>
      </c>
      <c r="F26" s="4">
        <v>243</v>
      </c>
      <c r="G26" s="5">
        <f t="shared" si="4"/>
        <v>432</v>
      </c>
      <c r="H26" s="6">
        <f t="shared" si="1"/>
        <v>0.41941747572815535</v>
      </c>
      <c r="I26" s="4">
        <v>107</v>
      </c>
      <c r="J26" s="4">
        <v>137</v>
      </c>
      <c r="K26" s="5">
        <f t="shared" si="5"/>
        <v>244</v>
      </c>
      <c r="L26" s="6">
        <f t="shared" si="2"/>
        <v>0.23689320388349513</v>
      </c>
    </row>
    <row r="27" spans="1:12">
      <c r="A27" s="2" t="s">
        <v>32</v>
      </c>
      <c r="B27" s="4">
        <v>1762</v>
      </c>
      <c r="C27" s="4">
        <v>1861</v>
      </c>
      <c r="D27" s="5">
        <f t="shared" si="3"/>
        <v>3623</v>
      </c>
      <c r="E27" s="4">
        <v>618</v>
      </c>
      <c r="F27" s="4">
        <v>751</v>
      </c>
      <c r="G27" s="5">
        <f t="shared" si="4"/>
        <v>1369</v>
      </c>
      <c r="H27" s="6">
        <f t="shared" si="1"/>
        <v>0.37786364890974333</v>
      </c>
      <c r="I27" s="4">
        <v>331</v>
      </c>
      <c r="J27" s="4">
        <v>435</v>
      </c>
      <c r="K27" s="5">
        <f t="shared" si="5"/>
        <v>766</v>
      </c>
      <c r="L27" s="6">
        <f t="shared" si="2"/>
        <v>0.21142699420369859</v>
      </c>
    </row>
    <row r="28" spans="1:12">
      <c r="A28" s="2" t="s">
        <v>33</v>
      </c>
      <c r="B28" s="4">
        <v>3532</v>
      </c>
      <c r="C28" s="4">
        <v>3740</v>
      </c>
      <c r="D28" s="5">
        <f t="shared" si="3"/>
        <v>7272</v>
      </c>
      <c r="E28" s="4">
        <v>1212</v>
      </c>
      <c r="F28" s="4">
        <v>1517</v>
      </c>
      <c r="G28" s="5">
        <f t="shared" si="4"/>
        <v>2729</v>
      </c>
      <c r="H28" s="6">
        <f t="shared" si="1"/>
        <v>0.37527502750275027</v>
      </c>
      <c r="I28" s="4">
        <v>696</v>
      </c>
      <c r="J28" s="4">
        <v>898</v>
      </c>
      <c r="K28" s="5">
        <f t="shared" si="5"/>
        <v>1594</v>
      </c>
      <c r="L28" s="6">
        <f t="shared" si="2"/>
        <v>0.21919691969196919</v>
      </c>
    </row>
    <row r="29" spans="1:12">
      <c r="A29" s="2" t="s">
        <v>34</v>
      </c>
      <c r="B29" s="4">
        <v>390</v>
      </c>
      <c r="C29" s="4">
        <v>432</v>
      </c>
      <c r="D29" s="5">
        <f t="shared" si="3"/>
        <v>822</v>
      </c>
      <c r="E29" s="4">
        <v>179</v>
      </c>
      <c r="F29" s="4">
        <v>232</v>
      </c>
      <c r="G29" s="5">
        <f t="shared" si="4"/>
        <v>411</v>
      </c>
      <c r="H29" s="6">
        <f t="shared" si="1"/>
        <v>0.5</v>
      </c>
      <c r="I29" s="4">
        <v>104</v>
      </c>
      <c r="J29" s="4">
        <v>149</v>
      </c>
      <c r="K29" s="5">
        <f t="shared" si="5"/>
        <v>253</v>
      </c>
      <c r="L29" s="6">
        <f t="shared" si="2"/>
        <v>0.30778588807785889</v>
      </c>
    </row>
    <row r="30" spans="1:12">
      <c r="A30" s="2" t="s">
        <v>35</v>
      </c>
      <c r="B30" s="4">
        <v>1049</v>
      </c>
      <c r="C30" s="4">
        <v>1083</v>
      </c>
      <c r="D30" s="5">
        <f t="shared" si="3"/>
        <v>2132</v>
      </c>
      <c r="E30" s="4">
        <v>345</v>
      </c>
      <c r="F30" s="4">
        <v>461</v>
      </c>
      <c r="G30" s="5">
        <f t="shared" si="4"/>
        <v>806</v>
      </c>
      <c r="H30" s="6">
        <f t="shared" si="1"/>
        <v>0.37804878048780488</v>
      </c>
      <c r="I30" s="4">
        <v>187</v>
      </c>
      <c r="J30" s="4">
        <v>281</v>
      </c>
      <c r="K30" s="5">
        <f t="shared" si="5"/>
        <v>468</v>
      </c>
      <c r="L30" s="6">
        <f t="shared" si="2"/>
        <v>0.21951219512195122</v>
      </c>
    </row>
    <row r="31" spans="1:12">
      <c r="A31" s="2" t="s">
        <v>36</v>
      </c>
      <c r="B31" s="4">
        <v>1677</v>
      </c>
      <c r="C31" s="4">
        <v>1766</v>
      </c>
      <c r="D31" s="5">
        <f t="shared" si="3"/>
        <v>3443</v>
      </c>
      <c r="E31" s="4">
        <v>571</v>
      </c>
      <c r="F31" s="4">
        <v>731</v>
      </c>
      <c r="G31" s="5">
        <f t="shared" si="4"/>
        <v>1302</v>
      </c>
      <c r="H31" s="6">
        <f t="shared" si="1"/>
        <v>0.3781585826314261</v>
      </c>
      <c r="I31" s="4">
        <v>319</v>
      </c>
      <c r="J31" s="4">
        <v>447</v>
      </c>
      <c r="K31" s="5">
        <f t="shared" si="5"/>
        <v>766</v>
      </c>
      <c r="L31" s="6">
        <f t="shared" si="2"/>
        <v>0.22248039500435668</v>
      </c>
    </row>
    <row r="32" spans="1:12">
      <c r="A32" s="2" t="s">
        <v>37</v>
      </c>
      <c r="B32" s="4">
        <v>157</v>
      </c>
      <c r="C32" s="4">
        <v>167</v>
      </c>
      <c r="D32" s="5">
        <f t="shared" si="3"/>
        <v>324</v>
      </c>
      <c r="E32" s="4">
        <v>91</v>
      </c>
      <c r="F32" s="4">
        <v>110</v>
      </c>
      <c r="G32" s="5">
        <f t="shared" si="4"/>
        <v>201</v>
      </c>
      <c r="H32" s="6">
        <f t="shared" si="1"/>
        <v>0.62037037037037035</v>
      </c>
      <c r="I32" s="4">
        <v>45</v>
      </c>
      <c r="J32" s="4">
        <v>74</v>
      </c>
      <c r="K32" s="5">
        <f t="shared" si="5"/>
        <v>119</v>
      </c>
      <c r="L32" s="6">
        <f t="shared" si="2"/>
        <v>0.36728395061728397</v>
      </c>
    </row>
    <row r="33" spans="1:12">
      <c r="A33" s="2" t="s">
        <v>38</v>
      </c>
      <c r="B33" s="4">
        <v>1302</v>
      </c>
      <c r="C33" s="4">
        <v>1361</v>
      </c>
      <c r="D33" s="5">
        <f t="shared" si="3"/>
        <v>2663</v>
      </c>
      <c r="E33" s="4">
        <v>432</v>
      </c>
      <c r="F33" s="4">
        <v>567</v>
      </c>
      <c r="G33" s="5">
        <f t="shared" si="4"/>
        <v>999</v>
      </c>
      <c r="H33" s="6">
        <f t="shared" si="1"/>
        <v>0.37514081862561022</v>
      </c>
      <c r="I33" s="4">
        <v>222</v>
      </c>
      <c r="J33" s="4">
        <v>350</v>
      </c>
      <c r="K33" s="5">
        <f t="shared" si="5"/>
        <v>572</v>
      </c>
      <c r="L33" s="6">
        <f t="shared" si="2"/>
        <v>0.21479534359744648</v>
      </c>
    </row>
    <row r="34" spans="1:12">
      <c r="A34" s="2" t="s">
        <v>39</v>
      </c>
      <c r="B34" s="4">
        <v>670</v>
      </c>
      <c r="C34" s="4">
        <v>645</v>
      </c>
      <c r="D34" s="5">
        <f t="shared" si="3"/>
        <v>1315</v>
      </c>
      <c r="E34" s="4">
        <v>248</v>
      </c>
      <c r="F34" s="4">
        <v>302</v>
      </c>
      <c r="G34" s="5">
        <f t="shared" si="4"/>
        <v>550</v>
      </c>
      <c r="H34" s="6">
        <f t="shared" si="1"/>
        <v>0.41825095057034223</v>
      </c>
      <c r="I34" s="4">
        <v>142</v>
      </c>
      <c r="J34" s="4">
        <v>205</v>
      </c>
      <c r="K34" s="5">
        <f t="shared" si="5"/>
        <v>347</v>
      </c>
      <c r="L34" s="6">
        <f t="shared" si="2"/>
        <v>0.26387832699619773</v>
      </c>
    </row>
    <row r="35" spans="1:12">
      <c r="A35" s="2" t="s">
        <v>40</v>
      </c>
      <c r="B35" s="4">
        <v>775</v>
      </c>
      <c r="C35" s="4">
        <v>781</v>
      </c>
      <c r="D35" s="5">
        <f t="shared" si="3"/>
        <v>1556</v>
      </c>
      <c r="E35" s="4">
        <v>291</v>
      </c>
      <c r="F35" s="4">
        <v>382</v>
      </c>
      <c r="G35" s="5">
        <f t="shared" si="4"/>
        <v>673</v>
      </c>
      <c r="H35" s="6">
        <f t="shared" si="1"/>
        <v>0.43251928020565555</v>
      </c>
      <c r="I35" s="4">
        <v>166</v>
      </c>
      <c r="J35" s="4">
        <v>237</v>
      </c>
      <c r="K35" s="5">
        <f t="shared" si="5"/>
        <v>403</v>
      </c>
      <c r="L35" s="6">
        <f t="shared" si="2"/>
        <v>0.25899742930591257</v>
      </c>
    </row>
    <row r="36" spans="1:12">
      <c r="A36" s="2" t="s">
        <v>41</v>
      </c>
      <c r="B36" s="4">
        <v>447</v>
      </c>
      <c r="C36" s="4">
        <v>456</v>
      </c>
      <c r="D36" s="5">
        <f t="shared" si="3"/>
        <v>903</v>
      </c>
      <c r="E36" s="4">
        <v>150</v>
      </c>
      <c r="F36" s="4">
        <v>175</v>
      </c>
      <c r="G36" s="5">
        <f t="shared" si="4"/>
        <v>325</v>
      </c>
      <c r="H36" s="6">
        <f t="shared" si="1"/>
        <v>0.35991140642303432</v>
      </c>
      <c r="I36" s="4">
        <v>84</v>
      </c>
      <c r="J36" s="4">
        <v>103</v>
      </c>
      <c r="K36" s="5">
        <f t="shared" si="5"/>
        <v>187</v>
      </c>
      <c r="L36" s="6">
        <f t="shared" si="2"/>
        <v>0.20708748615725359</v>
      </c>
    </row>
    <row r="37" spans="1:12">
      <c r="A37" s="2" t="s">
        <v>42</v>
      </c>
      <c r="B37" s="4">
        <v>357</v>
      </c>
      <c r="C37" s="4">
        <v>397</v>
      </c>
      <c r="D37" s="5">
        <f t="shared" si="3"/>
        <v>754</v>
      </c>
      <c r="E37" s="4">
        <v>112</v>
      </c>
      <c r="F37" s="4">
        <v>152</v>
      </c>
      <c r="G37" s="5">
        <f t="shared" si="4"/>
        <v>264</v>
      </c>
      <c r="H37" s="6">
        <f t="shared" si="1"/>
        <v>0.35013262599469497</v>
      </c>
      <c r="I37" s="4">
        <v>65</v>
      </c>
      <c r="J37" s="4">
        <v>97</v>
      </c>
      <c r="K37" s="5">
        <f t="shared" si="5"/>
        <v>162</v>
      </c>
      <c r="L37" s="6">
        <f t="shared" si="2"/>
        <v>0.21485411140583555</v>
      </c>
    </row>
    <row r="38" spans="1:12">
      <c r="A38" s="2" t="s">
        <v>43</v>
      </c>
      <c r="B38" s="4">
        <v>8114</v>
      </c>
      <c r="C38" s="4">
        <v>8535</v>
      </c>
      <c r="D38" s="5">
        <f t="shared" si="3"/>
        <v>16649</v>
      </c>
      <c r="E38" s="4">
        <v>1438</v>
      </c>
      <c r="F38" s="4">
        <v>1954</v>
      </c>
      <c r="G38" s="5">
        <f t="shared" si="4"/>
        <v>3392</v>
      </c>
      <c r="H38" s="6">
        <f t="shared" si="1"/>
        <v>0.2037359601177248</v>
      </c>
      <c r="I38" s="4">
        <v>796</v>
      </c>
      <c r="J38" s="4">
        <v>1205</v>
      </c>
      <c r="K38" s="5">
        <f t="shared" si="5"/>
        <v>2001</v>
      </c>
      <c r="L38" s="6">
        <f t="shared" si="2"/>
        <v>0.12018739864256112</v>
      </c>
    </row>
    <row r="39" spans="1:12">
      <c r="A39" s="2" t="s">
        <v>44</v>
      </c>
      <c r="B39" s="4">
        <v>1509</v>
      </c>
      <c r="C39" s="4">
        <v>1537</v>
      </c>
      <c r="D39" s="5">
        <f t="shared" si="3"/>
        <v>3046</v>
      </c>
      <c r="E39" s="4">
        <v>463</v>
      </c>
      <c r="F39" s="4">
        <v>586</v>
      </c>
      <c r="G39" s="5">
        <f t="shared" si="4"/>
        <v>1049</v>
      </c>
      <c r="H39" s="6">
        <f t="shared" si="1"/>
        <v>0.34438608010505584</v>
      </c>
      <c r="I39" s="4">
        <v>256</v>
      </c>
      <c r="J39" s="4">
        <v>366</v>
      </c>
      <c r="K39" s="5">
        <f t="shared" si="5"/>
        <v>622</v>
      </c>
      <c r="L39" s="6">
        <f t="shared" si="2"/>
        <v>0.20420223243598162</v>
      </c>
    </row>
    <row r="40" spans="1:12">
      <c r="A40" s="2" t="s">
        <v>45</v>
      </c>
      <c r="B40" s="4">
        <v>327</v>
      </c>
      <c r="C40" s="4">
        <v>329</v>
      </c>
      <c r="D40" s="5">
        <f t="shared" si="3"/>
        <v>656</v>
      </c>
      <c r="E40" s="4">
        <v>144</v>
      </c>
      <c r="F40" s="4">
        <v>178</v>
      </c>
      <c r="G40" s="5">
        <f t="shared" si="4"/>
        <v>322</v>
      </c>
      <c r="H40" s="6">
        <f t="shared" si="1"/>
        <v>0.49085365853658536</v>
      </c>
      <c r="I40" s="4">
        <v>86</v>
      </c>
      <c r="J40" s="4">
        <v>111</v>
      </c>
      <c r="K40" s="5">
        <f t="shared" si="5"/>
        <v>197</v>
      </c>
      <c r="L40" s="6">
        <f t="shared" si="2"/>
        <v>0.30030487804878048</v>
      </c>
    </row>
    <row r="41" spans="1:12">
      <c r="A41" s="2" t="s">
        <v>46</v>
      </c>
      <c r="B41" s="4">
        <v>739</v>
      </c>
      <c r="C41" s="4">
        <v>773</v>
      </c>
      <c r="D41" s="5">
        <f t="shared" si="3"/>
        <v>1512</v>
      </c>
      <c r="E41" s="4">
        <v>280</v>
      </c>
      <c r="F41" s="4">
        <v>385</v>
      </c>
      <c r="G41" s="5">
        <f t="shared" si="4"/>
        <v>665</v>
      </c>
      <c r="H41" s="6">
        <f t="shared" si="1"/>
        <v>0.43981481481481483</v>
      </c>
      <c r="I41" s="4">
        <v>155</v>
      </c>
      <c r="J41" s="4">
        <v>247</v>
      </c>
      <c r="K41" s="5">
        <f t="shared" si="5"/>
        <v>402</v>
      </c>
      <c r="L41" s="6">
        <f t="shared" si="2"/>
        <v>0.26587301587301587</v>
      </c>
    </row>
    <row r="42" spans="1:12">
      <c r="A42" s="2" t="s">
        <v>47</v>
      </c>
      <c r="B42" s="4">
        <v>984</v>
      </c>
      <c r="C42" s="4">
        <v>1037</v>
      </c>
      <c r="D42" s="5">
        <f t="shared" si="3"/>
        <v>2021</v>
      </c>
      <c r="E42" s="4">
        <v>347</v>
      </c>
      <c r="F42" s="4">
        <v>441</v>
      </c>
      <c r="G42" s="5">
        <f t="shared" si="4"/>
        <v>788</v>
      </c>
      <c r="H42" s="6">
        <f t="shared" si="1"/>
        <v>0.38990598713508162</v>
      </c>
      <c r="I42" s="4">
        <v>183</v>
      </c>
      <c r="J42" s="4">
        <v>258</v>
      </c>
      <c r="K42" s="5">
        <f t="shared" si="5"/>
        <v>441</v>
      </c>
      <c r="L42" s="6">
        <f t="shared" si="2"/>
        <v>0.2182088075210292</v>
      </c>
    </row>
    <row r="43" spans="1:12">
      <c r="A43" s="2" t="s">
        <v>48</v>
      </c>
      <c r="B43" s="4">
        <v>926</v>
      </c>
      <c r="C43" s="4">
        <v>1009</v>
      </c>
      <c r="D43" s="5">
        <f t="shared" si="3"/>
        <v>1935</v>
      </c>
      <c r="E43" s="4">
        <v>332</v>
      </c>
      <c r="F43" s="4">
        <v>432</v>
      </c>
      <c r="G43" s="5">
        <f t="shared" si="4"/>
        <v>764</v>
      </c>
      <c r="H43" s="6">
        <f t="shared" si="1"/>
        <v>0.39483204134366923</v>
      </c>
      <c r="I43" s="4">
        <v>188</v>
      </c>
      <c r="J43" s="4">
        <v>286</v>
      </c>
      <c r="K43" s="5">
        <f t="shared" si="5"/>
        <v>474</v>
      </c>
      <c r="L43" s="6">
        <f t="shared" si="2"/>
        <v>0.24496124031007752</v>
      </c>
    </row>
    <row r="44" spans="1:12">
      <c r="A44" s="2" t="s">
        <v>49</v>
      </c>
      <c r="B44" s="4">
        <v>1870</v>
      </c>
      <c r="C44" s="4">
        <v>1928</v>
      </c>
      <c r="D44" s="5">
        <f t="shared" si="3"/>
        <v>3798</v>
      </c>
      <c r="E44" s="4">
        <v>536</v>
      </c>
      <c r="F44" s="4">
        <v>679</v>
      </c>
      <c r="G44" s="5">
        <f t="shared" si="4"/>
        <v>1215</v>
      </c>
      <c r="H44" s="6">
        <f t="shared" si="1"/>
        <v>0.31990521327014215</v>
      </c>
      <c r="I44" s="4">
        <v>312</v>
      </c>
      <c r="J44" s="4">
        <v>419</v>
      </c>
      <c r="K44" s="5">
        <f t="shared" si="5"/>
        <v>731</v>
      </c>
      <c r="L44" s="6">
        <f t="shared" si="2"/>
        <v>0.19246972090573986</v>
      </c>
    </row>
    <row r="45" spans="1:12">
      <c r="A45" s="2" t="s">
        <v>50</v>
      </c>
      <c r="B45" s="4">
        <v>7448</v>
      </c>
      <c r="C45" s="4">
        <v>8149</v>
      </c>
      <c r="D45" s="5">
        <f t="shared" si="3"/>
        <v>15597</v>
      </c>
      <c r="E45" s="4">
        <v>1669</v>
      </c>
      <c r="F45" s="4">
        <v>2280</v>
      </c>
      <c r="G45" s="5">
        <f t="shared" si="4"/>
        <v>3949</v>
      </c>
      <c r="H45" s="6">
        <f t="shared" si="1"/>
        <v>0.25318971597102008</v>
      </c>
      <c r="I45" s="4">
        <v>944</v>
      </c>
      <c r="J45" s="4">
        <v>1427</v>
      </c>
      <c r="K45" s="5">
        <f t="shared" si="5"/>
        <v>2371</v>
      </c>
      <c r="L45" s="6">
        <f t="shared" si="2"/>
        <v>0.15201641341283581</v>
      </c>
    </row>
    <row r="46" spans="1:12">
      <c r="A46" s="2" t="s">
        <v>51</v>
      </c>
      <c r="B46" s="4">
        <v>2741</v>
      </c>
      <c r="C46" s="4">
        <v>2772</v>
      </c>
      <c r="D46" s="5">
        <f t="shared" si="3"/>
        <v>5513</v>
      </c>
      <c r="E46" s="4">
        <v>668</v>
      </c>
      <c r="F46" s="4">
        <v>878</v>
      </c>
      <c r="G46" s="5">
        <f t="shared" si="4"/>
        <v>1546</v>
      </c>
      <c r="H46" s="6">
        <f t="shared" si="1"/>
        <v>0.2804280790857972</v>
      </c>
      <c r="I46" s="4">
        <v>363</v>
      </c>
      <c r="J46" s="4">
        <v>574</v>
      </c>
      <c r="K46" s="5">
        <f t="shared" si="5"/>
        <v>937</v>
      </c>
      <c r="L46" s="6">
        <f t="shared" si="2"/>
        <v>0.16996190821694176</v>
      </c>
    </row>
    <row r="47" spans="1:12">
      <c r="A47" s="2" t="s">
        <v>52</v>
      </c>
      <c r="B47" s="4">
        <v>1588</v>
      </c>
      <c r="C47" s="4">
        <v>1719</v>
      </c>
      <c r="D47" s="5">
        <f t="shared" si="3"/>
        <v>3307</v>
      </c>
      <c r="E47" s="4">
        <v>710</v>
      </c>
      <c r="F47" s="4">
        <v>889</v>
      </c>
      <c r="G47" s="5">
        <f t="shared" si="4"/>
        <v>1599</v>
      </c>
      <c r="H47" s="6">
        <f t="shared" si="1"/>
        <v>0.48351980647112186</v>
      </c>
      <c r="I47" s="4">
        <v>386</v>
      </c>
      <c r="J47" s="4">
        <v>565</v>
      </c>
      <c r="K47" s="5">
        <f t="shared" si="5"/>
        <v>951</v>
      </c>
      <c r="L47" s="6">
        <f t="shared" si="2"/>
        <v>0.28757181735712128</v>
      </c>
    </row>
    <row r="48" spans="1:12">
      <c r="A48" s="2" t="s">
        <v>53</v>
      </c>
      <c r="B48" s="4">
        <v>417</v>
      </c>
      <c r="C48" s="4">
        <v>476</v>
      </c>
      <c r="D48" s="5">
        <f t="shared" si="3"/>
        <v>893</v>
      </c>
      <c r="E48" s="4">
        <v>207</v>
      </c>
      <c r="F48" s="4">
        <v>278</v>
      </c>
      <c r="G48" s="5">
        <f t="shared" si="4"/>
        <v>485</v>
      </c>
      <c r="H48" s="6">
        <f t="shared" si="1"/>
        <v>0.54311310190369544</v>
      </c>
      <c r="I48" s="4">
        <v>113</v>
      </c>
      <c r="J48" s="4">
        <v>178</v>
      </c>
      <c r="K48" s="5">
        <f t="shared" si="5"/>
        <v>291</v>
      </c>
      <c r="L48" s="6">
        <f t="shared" si="2"/>
        <v>0.32586786114221722</v>
      </c>
    </row>
    <row r="49" spans="1:12">
      <c r="A49" s="2" t="s">
        <v>54</v>
      </c>
      <c r="B49" s="4">
        <v>1386</v>
      </c>
      <c r="C49" s="4">
        <v>1421</v>
      </c>
      <c r="D49" s="5">
        <f t="shared" si="3"/>
        <v>2807</v>
      </c>
      <c r="E49" s="4">
        <v>353</v>
      </c>
      <c r="F49" s="4">
        <v>455</v>
      </c>
      <c r="G49" s="5">
        <f t="shared" si="4"/>
        <v>808</v>
      </c>
      <c r="H49" s="6">
        <f t="shared" si="1"/>
        <v>0.2878517990737442</v>
      </c>
      <c r="I49" s="4">
        <v>197</v>
      </c>
      <c r="J49" s="4">
        <v>286</v>
      </c>
      <c r="K49" s="5">
        <f t="shared" si="5"/>
        <v>483</v>
      </c>
      <c r="L49" s="6">
        <f t="shared" si="2"/>
        <v>0.17206982543640897</v>
      </c>
    </row>
    <row r="50" spans="1:12">
      <c r="A50" s="2" t="s">
        <v>55</v>
      </c>
      <c r="B50" s="4">
        <v>800</v>
      </c>
      <c r="C50" s="4">
        <v>834</v>
      </c>
      <c r="D50" s="5">
        <f t="shared" si="3"/>
        <v>1634</v>
      </c>
      <c r="E50" s="4">
        <v>259</v>
      </c>
      <c r="F50" s="4">
        <v>330</v>
      </c>
      <c r="G50" s="5">
        <f t="shared" si="4"/>
        <v>589</v>
      </c>
      <c r="H50" s="6">
        <f t="shared" si="1"/>
        <v>0.36046511627906974</v>
      </c>
      <c r="I50" s="4">
        <v>145</v>
      </c>
      <c r="J50" s="4">
        <v>185</v>
      </c>
      <c r="K50" s="5">
        <f t="shared" si="5"/>
        <v>330</v>
      </c>
      <c r="L50" s="6">
        <f t="shared" si="2"/>
        <v>0.20195838433292534</v>
      </c>
    </row>
    <row r="51" spans="1:12">
      <c r="A51" s="2" t="s">
        <v>56</v>
      </c>
      <c r="B51" s="4">
        <v>953</v>
      </c>
      <c r="C51" s="4">
        <v>994</v>
      </c>
      <c r="D51" s="5">
        <f>B51+C51</f>
        <v>1947</v>
      </c>
      <c r="E51" s="4">
        <v>362</v>
      </c>
      <c r="F51" s="4">
        <v>470</v>
      </c>
      <c r="G51" s="5">
        <f>E51+F51</f>
        <v>832</v>
      </c>
      <c r="H51" s="6">
        <f t="shared" si="1"/>
        <v>0.42732408834103747</v>
      </c>
      <c r="I51" s="4">
        <v>196</v>
      </c>
      <c r="J51" s="4">
        <v>287</v>
      </c>
      <c r="K51" s="5">
        <f>I51+J51</f>
        <v>483</v>
      </c>
      <c r="L51" s="6">
        <f t="shared" si="2"/>
        <v>0.24807395993836673</v>
      </c>
    </row>
    <row r="52" spans="1:12">
      <c r="A52" s="2" t="s">
        <v>57</v>
      </c>
      <c r="B52" s="4">
        <v>1046</v>
      </c>
      <c r="C52" s="4">
        <v>1125</v>
      </c>
      <c r="D52" s="5">
        <f>B52+C52</f>
        <v>2171</v>
      </c>
      <c r="E52" s="4">
        <v>392</v>
      </c>
      <c r="F52" s="4">
        <v>502</v>
      </c>
      <c r="G52" s="5">
        <f>E52+F52</f>
        <v>894</v>
      </c>
      <c r="H52" s="6">
        <f t="shared" si="1"/>
        <v>0.41179180101335788</v>
      </c>
      <c r="I52" s="4">
        <v>255</v>
      </c>
      <c r="J52" s="4">
        <v>291</v>
      </c>
      <c r="K52" s="5">
        <f>I52+J52</f>
        <v>546</v>
      </c>
      <c r="L52" s="6">
        <f t="shared" si="2"/>
        <v>0.25149700598802394</v>
      </c>
    </row>
  </sheetData>
  <mergeCells count="7">
    <mergeCell ref="A1:L1"/>
    <mergeCell ref="A2:A3"/>
    <mergeCell ref="B2:D2"/>
    <mergeCell ref="E2:G2"/>
    <mergeCell ref="H2:H3"/>
    <mergeCell ref="I2:K2"/>
    <mergeCell ref="L2:L3"/>
  </mergeCells>
  <phoneticPr fontId="3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R08.01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2026-01-29T02:04:43Z</dcterms:modified>
</cp:coreProperties>
</file>